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Registrations\"/>
    </mc:Choice>
  </mc:AlternateContent>
  <xr:revisionPtr revIDLastSave="0" documentId="13_ncr:1_{D31677A1-D0D6-4FE6-B162-202B4CC97BA8}" xr6:coauthVersionLast="47" xr6:coauthVersionMax="47" xr10:uidLastSave="{00000000-0000-0000-0000-000000000000}"/>
  <bookViews>
    <workbookView xWindow="-120" yWindow="-120" windowWidth="29040" windowHeight="15840" xr2:uid="{3DD0CFCC-9805-40D7-B72F-2A877DCCA856}"/>
  </bookViews>
  <sheets>
    <sheet name="Registration Fees (Simple)" sheetId="1" r:id="rId1"/>
    <sheet name="PreAut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2" l="1"/>
  <c r="J21" i="1"/>
  <c r="J20" i="1"/>
  <c r="J17" i="1"/>
  <c r="J16" i="1"/>
  <c r="J15" i="1"/>
  <c r="J12" i="1"/>
  <c r="J24" i="1" l="1"/>
  <c r="J18" i="1"/>
  <c r="J25" i="1" l="1"/>
  <c r="J34" i="1" s="1"/>
  <c r="J33" i="1" l="1"/>
  <c r="J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DONOVAN Brent</author>
  </authors>
  <commentList>
    <comment ref="H12" authorId="0" shapeId="0" xr:uid="{AE34CA13-0D0F-41F7-8C0C-040D22041F05}">
      <text>
        <r>
          <rPr>
            <b/>
            <sz val="9"/>
            <color indexed="81"/>
            <rFont val="Tahoma"/>
            <family val="2"/>
          </rPr>
          <t>Year-Month-Day
(i.e. 2022-08-12)</t>
        </r>
      </text>
    </comment>
    <comment ref="H13" authorId="0" shapeId="0" xr:uid="{B35D2F07-B46D-4372-9EBF-01CF0B878821}">
      <text>
        <r>
          <rPr>
            <b/>
            <sz val="9"/>
            <color indexed="81"/>
            <rFont val="Tahoma"/>
            <family val="2"/>
          </rPr>
          <t>M/F/O</t>
        </r>
      </text>
    </comment>
  </commentList>
</comments>
</file>

<file path=xl/sharedStrings.xml><?xml version="1.0" encoding="utf-8"?>
<sst xmlns="http://schemas.openxmlformats.org/spreadsheetml/2006/main" count="157" uniqueCount="133">
  <si>
    <t>KV Karate Registration</t>
  </si>
  <si>
    <t>First Name:</t>
  </si>
  <si>
    <t xml:space="preserve">   </t>
  </si>
  <si>
    <t>Last Name:</t>
  </si>
  <si>
    <t>Parent / Guardian:</t>
  </si>
  <si>
    <t>Address:</t>
  </si>
  <si>
    <t>City</t>
  </si>
  <si>
    <t>Postal Code:</t>
  </si>
  <si>
    <t>Email</t>
  </si>
  <si>
    <t>Phone</t>
  </si>
  <si>
    <t>Member# (if applicable)</t>
  </si>
  <si>
    <t>Date of Birth</t>
  </si>
  <si>
    <t>Yrs Old</t>
  </si>
  <si>
    <t>Gender</t>
  </si>
  <si>
    <t>Rank (Belt)</t>
  </si>
  <si>
    <t>Classes</t>
  </si>
  <si>
    <t>/month</t>
  </si>
  <si>
    <t>Competition Classes</t>
  </si>
  <si>
    <t>Sub total (Classes)</t>
  </si>
  <si>
    <t>Discounts</t>
  </si>
  <si>
    <t>Junshidoin</t>
  </si>
  <si>
    <t>Shidoin</t>
  </si>
  <si>
    <t>Teaching Assitant</t>
  </si>
  <si>
    <t>Sub total (Discounts)</t>
  </si>
  <si>
    <t>Classes - Discounts</t>
  </si>
  <si>
    <t xml:space="preserve">Yearly Association Fees: </t>
  </si>
  <si>
    <t>/year</t>
  </si>
  <si>
    <t>Yearly Lump Sum  Payment:</t>
  </si>
  <si>
    <t>Monthly Fee:</t>
  </si>
  <si>
    <t>Banking Admin Fee:</t>
  </si>
  <si>
    <t>1st month of the year</t>
  </si>
  <si>
    <t>Next 11 months</t>
  </si>
  <si>
    <t>Payment Methods:</t>
  </si>
  <si>
    <t>Monthly payments are due at the first of each month.</t>
  </si>
  <si>
    <t>Payment method will be pre-authorized monthly bank payment or equivalent (no cash or cheques).</t>
  </si>
  <si>
    <t>Member discounts cannot be combined (ex. family discount + Individual discount).</t>
  </si>
  <si>
    <t>Memberships are yearly - 12 months.</t>
  </si>
  <si>
    <t>A Cancellation Fee equivalent to 2 months of payments will be charged to members who do not complete the annual payment cycle.</t>
  </si>
  <si>
    <t>A $25.00 Administration fee will be charged to all members necessary to setup bank services and to  process  payments.</t>
  </si>
  <si>
    <t>Important Message to all Parents and Students</t>
  </si>
  <si>
    <t>In order to protect the instructors of the club from all manner of claims made by students with regard to their state of health and possible complications arising from Karate, we would appreciate the completion of the questions below. Please indicate any other health/medical concerns on this sheet or attach a more complete statement if required.</t>
  </si>
  <si>
    <t>Description</t>
  </si>
  <si>
    <t>Yes/No</t>
  </si>
  <si>
    <t>Comments</t>
  </si>
  <si>
    <t>Diabetes</t>
  </si>
  <si>
    <t>Nervous or Mental condition</t>
  </si>
  <si>
    <t>Any disorders of muscles, joints or bones</t>
  </si>
  <si>
    <t>Epilepsy, dizziness, fainting, severe headaches</t>
  </si>
  <si>
    <t>Heart problems, asthma, emphysema or disorder of the lungs</t>
  </si>
  <si>
    <t>Allergies</t>
  </si>
  <si>
    <t>Do you wear a Medic Alert bracelet and for what reason</t>
  </si>
  <si>
    <t>The answers by me are complete and true, I hereby agree to indemnify the Kennebecasis Valley Karate Club and</t>
  </si>
  <si>
    <t xml:space="preserve"> its instructors and members of and from all manner of claims made by or on behalf of the student named above.</t>
  </si>
  <si>
    <t>Date :</t>
  </si>
  <si>
    <r>
      <t xml:space="preserve">      </t>
    </r>
    <r>
      <rPr>
        <sz val="11"/>
        <color rgb="FF000000"/>
        <rFont val="Times New Roman"/>
        <family val="1"/>
      </rPr>
      <t>Signature:</t>
    </r>
  </si>
  <si>
    <t>Applicant (or Parent/Guardian if under age)</t>
  </si>
  <si>
    <t>Participant’s Indemnity and Release</t>
  </si>
  <si>
    <t>The undersigned acknowledges and agrees that:</t>
  </si>
  <si>
    <t>-  Karate can be physically and mentally challenging,</t>
  </si>
  <si>
    <t>-  Karate is practiced without protective clothing and equipment,</t>
  </si>
  <si>
    <t xml:space="preserve">-  I am participating voluntarily in karate activities, events, &amp; training, thereby exposing myself to risks and hazards, </t>
  </si>
  <si>
    <t xml:space="preserve">-  I agree to accept these risks and hazards and be responsible for any injury, damage or other loss which I might receive, </t>
  </si>
  <si>
    <t>-  There are physical risks and hazards inherent in karate including, but not limited to, injuries resulting from ongoing physical contact with the instructor and other students, striking objects with parts of the body; tumbling, falling, or being thrown to the floor; strenuous cardiovascular workouts; exerting and stretching various muscle groups; executing self-defense escapes &amp; techniques; and additional risks associated with travel to &amp; from competitive events and associated with non-competitive events which are an integral part of karate activities,</t>
  </si>
  <si>
    <t>-  Injuries sustained in karate can be severe.</t>
  </si>
  <si>
    <t>In consideration of acceptance of my membership ( or the membership of my child or ward) in Kennebecasis Valley Karate Club (KVKC), New Brunswick Chito-Ryu Association (NBCRA), Canadian Chito-Ryu Karate-do Association (CCRA), &amp;/or Karate New Brunswick (KNB) and National Karate Association (NKA), or my being permitted to participate in the activities sponsored by or carried on by any of these organizations,</t>
  </si>
  <si>
    <t>COVID-19</t>
  </si>
  <si>
    <t>KV Martial Arts has taken reasonable measures to protect  members from C-19 as laid out in it's Operating Plan as mandated by the Province of N.B.
However, KV Karate cannot be responsible for measures beyond it's control and it is up to each individual member to take appropriate measures with respect to Covid - 19 safety precautions.
It is up to each individual member to "self monitor" for any potential symptoms or contacts that might threaten their health and that of those around them. Individuals that experience any symptoms of Covid - 19, or have been exposed to individuals with symptoms must abstain from entering the dojo, or coming into contact with other members.</t>
  </si>
  <si>
    <t xml:space="preserve"> I, ______________________ agree to keep indemnified, release and save harmless any and all of the KVKC, NBCRA, CCRA, KNB, &amp; NKA, and any of these organizations’ member clubs, organizers, respective directors, agents, officials, instructors, servants and representatives from and against all claims, actions, costs, expenses and demands with respect to injuries, death, loss or damage to my person or property (or to the person or property of my child or ward) howsoever caused, arising out of or in connection with my membership in and/or participation in classes, competitions, tournaments, demonstrations, or any other activities hosted, arranged, sponsored or held by any or all of the above named organizations and notwithstanding that the same may have been contributed to or occasioned by the negligence of the said organizations or any of them, their agents, officials, servants, or representatives. It is understood and agreed that this Participant’s Indemnity and Release is to be binding on myself, and my heirs, executors and assigns.</t>
  </si>
  <si>
    <t xml:space="preserve">In witness whereof I have hereunder set my hand and seal this  </t>
  </si>
  <si>
    <t>day of</t>
  </si>
  <si>
    <t>, 2020</t>
  </si>
  <si>
    <t>Signature (parent/guardian in the case of a minor)</t>
  </si>
  <si>
    <t>Witness</t>
  </si>
  <si>
    <t>EMERGENCY CONTACT INFORMATION</t>
  </si>
  <si>
    <t>Name:</t>
  </si>
  <si>
    <t>Phone:</t>
  </si>
  <si>
    <t>Payor’s PAD Agreement</t>
  </si>
  <si>
    <t>Personal Pre-Authorized Debit Plan</t>
  </si>
  <si>
    <t>Authorization of the Payor to the Payee to Direct Debit an Account</t>
  </si>
  <si>
    <t>Instructions:</t>
  </si>
  <si>
    <t>Dave Howard</t>
  </si>
  <si>
    <t>1. Please complete all sections in order to instruct your financial institution to make payments directly from your account.</t>
  </si>
  <si>
    <t>2. Please see the Terms and Conditions on the reverse of this document.</t>
  </si>
  <si>
    <t>3. Return the completed form with a blank cheque marked “VOID” to the Payee at the address noted below.</t>
  </si>
  <si>
    <t>4. If you have any questions, please write or call the Payee.</t>
  </si>
  <si>
    <t>Payor Information</t>
  </si>
  <si>
    <t>Payor</t>
  </si>
  <si>
    <t>City/Prov</t>
  </si>
  <si>
    <t>Signature</t>
  </si>
  <si>
    <t>Date</t>
  </si>
  <si>
    <t>Payor Financial Institution/Banking Information</t>
  </si>
  <si>
    <t>Branch No.</t>
  </si>
  <si>
    <t>Institution No.</t>
  </si>
  <si>
    <t>Account No.</t>
  </si>
  <si>
    <t>Name of Financial Institution</t>
  </si>
  <si>
    <t>Branch</t>
  </si>
  <si>
    <t>Branch Address</t>
  </si>
  <si>
    <t>City/Province</t>
  </si>
  <si>
    <t>Payee Information</t>
  </si>
  <si>
    <t>KV Karate</t>
  </si>
  <si>
    <t>67-B Marr Rd, Rothesay, NB, E2E 3J9</t>
  </si>
  <si>
    <t>kvkarate@gmail.com</t>
  </si>
  <si>
    <t>Ref#:</t>
  </si>
  <si>
    <t>2214xxxx061</t>
  </si>
  <si>
    <t>Service/Utility:</t>
  </si>
  <si>
    <t>Memebership</t>
  </si>
  <si>
    <t>Start Date:</t>
  </si>
  <si>
    <t>Payment Information</t>
  </si>
  <si>
    <t>Payments are:</t>
  </si>
  <si>
    <t>Fixed amount</t>
  </si>
  <si>
    <t>Interval:</t>
  </si>
  <si>
    <t>Monthly</t>
  </si>
  <si>
    <t>Period:</t>
  </si>
  <si>
    <t>12 months</t>
  </si>
  <si>
    <t>PAYOR’S PAD AGREEMENT</t>
  </si>
  <si>
    <t>Terms &amp; Conditions</t>
  </si>
  <si>
    <t>In this Agreement , “I”, “me” and “my” refers to each Account Holder who signs below.</t>
  </si>
  <si>
    <t>I agree to Bank of Montreal and any successor or assign of the Bank (the "Bank") debiting my account indicated on the reverse (the "Account") for personal/household or consumer purposes and I authorize the Payee indicated on the reverse and any successor or assign of the Payee to draw a debit in paper, electronic or other form, including any top-ups or adjustments, for the purpose of making payment for consumer goods or services (a "Personal PAD"), on my Account at the financial institution indicated on the reverse (the "Financial Institution") and I authorize the Financial Institution to honour and pay such debits. This Agreement and my authorization are provided for the benefit of the Payee and my Financial Institution and are provided in consideration of my Financial Institution agreeing to process debits against my Account in accordance with the Rules of the Canadian Payments Association. I agree that any direction I may provide to draw a Personal PAD, and any Personal PAD drawn in accordance with this Agreement, shall be binding on me as if signed by me, and, in the case of paper debits, as if they were cheques signed by me.</t>
  </si>
  <si>
    <r>
      <rPr>
        <b/>
        <sz val="10"/>
        <color theme="1"/>
        <rFont val="Calibri"/>
        <family val="2"/>
        <scheme val="minor"/>
      </rPr>
      <t>If the amount that I am required to pay under my agreement with the Payee changes, this authorization will continue to apply.</t>
    </r>
    <r>
      <rPr>
        <sz val="10"/>
        <color theme="1"/>
        <rFont val="Calibri"/>
        <family val="2"/>
        <scheme val="minor"/>
      </rPr>
      <t xml:space="preserve"> I may revoke authorization at any time, subject to providing notice to KV Karate: this authority is to remain in effect until KV KArate has received written notification from me of its change or termination. This notification must be received at least 30 days before the next debit is scheduled and is subject to the terms in the registration agreement
This authorization applies only to the method of payment and I agree that cancellation of this authorization does not terminate or otherwise have any effect on any contract that exists between me and KVKarate.</t>
    </r>
  </si>
  <si>
    <t>I agree that my Financial Institution is not required to verify that any Personal PAD has been drawn in accordance with this Agreement, including the amount, frequency and fulfillment of any purpose of any Personal PAD.</t>
  </si>
  <si>
    <t>I agree that delivery of this Agreement to the Payee constitutes delivery by me to my Financial Institution. I agree that the Payee may deliver this Agreement to the Payee’s financial institution and agree to the disclosure of any personal information which may be contained in this Agreement to such financial institution.</t>
  </si>
  <si>
    <t>I understand that the fixed amount Personal PADs occurring at set intervals, I shall receive written notice from the Payee of the amount to be debited and the due date(s) of debiting, at least ten (10) calendar days before the due date of the first PersonalPAD, and such notice shall be received every time there is a change in the amount or payment date(s)</t>
  </si>
  <si>
    <t>I agree that with respect to Personal PADs, where the payment frequency is sporadic, a password or secret code or other signature equivalent will be issued and shall constitute valid authorization for the Payee or its agent to debit my account.</t>
  </si>
  <si>
    <t>I certify that all information provided with respect to the Account is accurate and I agree to inform the Payee, in writing, of any change in the Account information provided in this Agreement at least ten (10) business days prior to the next due date of a Personal PAD. In the event of any such change, this Agreement shall continue in respect of any new account to be used for Personal PADs.</t>
  </si>
  <si>
    <t>I warrant and guarantee that all persons whose signatures are required to sign on the Account have signed this Agreement below. In addition I warrant and guarantee, where applicable, that I have the authority to electronically agree to commit to this Agreement by secure electronic signature and that my secure electronic signature conforms with the requirements of Rule H1.</t>
  </si>
  <si>
    <t>I acknowledge receipt of a copy of this Authorization.</t>
  </si>
  <si>
    <t>I have certain recourse rights if any debit does not comply with this PAD Agreement. For example, I have the right to receive reimbursement for any debit that is not authorized or is not consistent with this PAD Agreement.</t>
  </si>
  <si>
    <t>I have full responsibility to complete this form along with the payee.</t>
  </si>
  <si>
    <t>I acknowledge thatKV KArate has no responsibility to complete this form, and understand that this pre-authorized debit form may not be processed by the payee or the payee’s financial institution if all sections are not completed correctly.</t>
  </si>
  <si>
    <t>Kobujutsu (Weapons)</t>
  </si>
  <si>
    <t>, NB</t>
  </si>
  <si>
    <t>Other</t>
  </si>
  <si>
    <t>(Filled out by KV Karate)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</si>
</sst>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quot;$&quot;#,##0.00"/>
    <numFmt numFmtId="166" formatCode="_(&quot;$&quot;* #,##0.00_);_(&quot;$&quot;* \(#,##0.00\);_(&quot;$&quot;* &quot;-&quot;??_);_(@_)"/>
  </numFmts>
  <fonts count="20">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rgb="FFC1251A"/>
      <name val="Futura-pt"/>
    </font>
    <font>
      <sz val="10"/>
      <color rgb="FFC1251A"/>
      <name val="Futura-pt"/>
    </font>
    <font>
      <b/>
      <sz val="10"/>
      <color rgb="FFC1251A"/>
      <name val="Futura-pt"/>
    </font>
    <font>
      <u/>
      <sz val="11"/>
      <color theme="10"/>
      <name val="Calibri"/>
      <family val="2"/>
      <scheme val="minor"/>
    </font>
    <font>
      <b/>
      <u/>
      <sz val="11"/>
      <color theme="1"/>
      <name val="Calibri"/>
      <family val="2"/>
      <scheme val="minor"/>
    </font>
    <font>
      <b/>
      <sz val="12"/>
      <color rgb="FF000000"/>
      <name val="Times New Roman"/>
      <family val="1"/>
    </font>
    <font>
      <sz val="10"/>
      <color rgb="FF000000"/>
      <name val="Times New Roman"/>
      <family val="1"/>
    </font>
    <font>
      <sz val="12"/>
      <color rgb="FF000000"/>
      <name val="Times New Roman"/>
      <family val="1"/>
    </font>
    <font>
      <sz val="11"/>
      <color rgb="FF000000"/>
      <name val="Times New Roman"/>
      <family val="1"/>
    </font>
    <font>
      <b/>
      <u/>
      <sz val="10"/>
      <color rgb="FF000000"/>
      <name val="Times New Roman"/>
      <family val="1"/>
    </font>
    <font>
      <b/>
      <sz val="9"/>
      <color indexed="81"/>
      <name val="Tahoma"/>
      <family val="2"/>
    </font>
    <font>
      <b/>
      <sz val="16"/>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sz val="8"/>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Alignment="0" applyProtection="0"/>
  </cellStyleXfs>
  <cellXfs count="128">
    <xf numFmtId="0" fontId="0" fillId="0" borderId="0" xfId="0"/>
    <xf numFmtId="0" fontId="3" fillId="0" borderId="0" xfId="0" applyFont="1"/>
    <xf numFmtId="0" fontId="2"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alignment horizontal="right" vertical="top"/>
    </xf>
    <xf numFmtId="0" fontId="2" fillId="0" borderId="0" xfId="0" applyFont="1" applyAlignment="1">
      <alignment horizontal="right"/>
    </xf>
    <xf numFmtId="0" fontId="0" fillId="2" borderId="3" xfId="0"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164" fontId="0" fillId="3" borderId="0" xfId="1" applyNumberFormat="1" applyFont="1" applyFill="1" applyBorder="1" applyAlignment="1">
      <alignment horizontal="center"/>
    </xf>
    <xf numFmtId="165" fontId="0" fillId="4" borderId="0" xfId="0" applyNumberFormat="1" applyFill="1" applyAlignment="1">
      <alignment horizontal="right"/>
    </xf>
    <xf numFmtId="0" fontId="0" fillId="0" borderId="0" xfId="0" quotePrefix="1"/>
    <xf numFmtId="2" fontId="0" fillId="0" borderId="0" xfId="0" applyNumberFormat="1"/>
    <xf numFmtId="165" fontId="0" fillId="4" borderId="4" xfId="0" applyNumberFormat="1" applyFill="1" applyBorder="1" applyAlignment="1">
      <alignment horizontal="right"/>
    </xf>
    <xf numFmtId="0" fontId="0" fillId="0" borderId="4" xfId="0" quotePrefix="1" applyBorder="1"/>
    <xf numFmtId="165" fontId="0" fillId="0" borderId="0" xfId="0" applyNumberFormat="1" applyAlignment="1">
      <alignment horizontal="right"/>
    </xf>
    <xf numFmtId="0" fontId="2" fillId="0" borderId="4" xfId="0" applyFont="1" applyBorder="1" applyAlignment="1">
      <alignment horizontal="center" vertical="center"/>
    </xf>
    <xf numFmtId="0" fontId="0" fillId="2" borderId="5" xfId="0" applyFill="1" applyBorder="1" applyAlignment="1" applyProtection="1">
      <alignment horizontal="center" vertical="center"/>
      <protection locked="0"/>
    </xf>
    <xf numFmtId="0" fontId="0" fillId="4" borderId="0" xfId="0" applyFill="1"/>
    <xf numFmtId="165" fontId="0" fillId="0" borderId="0" xfId="0" applyNumberFormat="1"/>
    <xf numFmtId="0" fontId="0" fillId="0" borderId="6" xfId="0" applyBorder="1" applyAlignment="1">
      <alignment vertical="center"/>
    </xf>
    <xf numFmtId="0" fontId="2" fillId="0" borderId="7" xfId="0" applyFont="1" applyBorder="1" applyAlignment="1">
      <alignment horizontal="right" vertical="center"/>
    </xf>
    <xf numFmtId="165" fontId="0" fillId="0" borderId="8" xfId="0" applyNumberFormat="1" applyBorder="1" applyAlignment="1">
      <alignment vertical="center"/>
    </xf>
    <xf numFmtId="0" fontId="0" fillId="0" borderId="7" xfId="0" quotePrefix="1" applyBorder="1" applyAlignment="1">
      <alignment vertical="center"/>
    </xf>
    <xf numFmtId="0" fontId="8" fillId="0" borderId="9" xfId="0" applyFont="1" applyBorder="1" applyAlignment="1">
      <alignment vertical="center"/>
    </xf>
    <xf numFmtId="0" fontId="2" fillId="0" borderId="10" xfId="0" applyFont="1" applyBorder="1" applyAlignment="1">
      <alignment horizontal="right"/>
    </xf>
    <xf numFmtId="0" fontId="0" fillId="0" borderId="10" xfId="0" applyBorder="1"/>
    <xf numFmtId="0" fontId="0" fillId="0" borderId="11" xfId="0" applyBorder="1"/>
    <xf numFmtId="0" fontId="0" fillId="0" borderId="12" xfId="0" applyBorder="1"/>
    <xf numFmtId="0" fontId="0" fillId="0" borderId="13" xfId="0" quotePrefix="1" applyBorder="1"/>
    <xf numFmtId="0" fontId="2" fillId="0" borderId="6" xfId="0" applyFont="1" applyBorder="1" applyAlignment="1">
      <alignment horizontal="right" vertical="center"/>
    </xf>
    <xf numFmtId="0" fontId="2" fillId="0" borderId="8" xfId="0" applyFont="1" applyBorder="1" applyAlignment="1">
      <alignment horizontal="right"/>
    </xf>
    <xf numFmtId="165" fontId="0" fillId="0" borderId="8" xfId="0" applyNumberFormat="1" applyBorder="1"/>
    <xf numFmtId="0" fontId="0" fillId="0" borderId="7" xfId="0" applyBorder="1"/>
    <xf numFmtId="0" fontId="2" fillId="0" borderId="14" xfId="0" applyFont="1" applyBorder="1" applyAlignment="1">
      <alignment horizontal="right" vertical="center"/>
    </xf>
    <xf numFmtId="0" fontId="2" fillId="0" borderId="4" xfId="0" applyFont="1" applyBorder="1" applyAlignment="1">
      <alignment horizontal="right"/>
    </xf>
    <xf numFmtId="165" fontId="0" fillId="0" borderId="4" xfId="0" applyNumberFormat="1" applyBorder="1"/>
    <xf numFmtId="0" fontId="0" fillId="0" borderId="15" xfId="0" quotePrefix="1" applyBorder="1"/>
    <xf numFmtId="0" fontId="0" fillId="0" borderId="16" xfId="0" applyBorder="1"/>
    <xf numFmtId="0" fontId="8" fillId="0" borderId="0" xfId="0" applyFont="1"/>
    <xf numFmtId="0" fontId="2" fillId="0" borderId="0" xfId="0" applyFont="1" applyAlignment="1">
      <alignment vertical="center"/>
    </xf>
    <xf numFmtId="0" fontId="2" fillId="0" borderId="0" xfId="0" applyFont="1"/>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center"/>
    </xf>
    <xf numFmtId="0" fontId="9" fillId="0" borderId="0" xfId="0" applyFont="1" applyAlignment="1">
      <alignment vertical="center"/>
    </xf>
    <xf numFmtId="0" fontId="10" fillId="0" borderId="0" xfId="0" applyFont="1" applyAlignment="1">
      <alignment horizontal="left" wrapText="1"/>
    </xf>
    <xf numFmtId="0" fontId="0" fillId="0" borderId="0" xfId="0" applyAlignment="1">
      <alignment horizontal="left" wrapText="1"/>
    </xf>
    <xf numFmtId="0" fontId="2" fillId="0" borderId="17" xfId="0" applyFont="1" applyBorder="1" applyAlignment="1">
      <alignment horizontal="center"/>
    </xf>
    <xf numFmtId="0" fontId="0" fillId="2" borderId="5" xfId="0" applyFill="1" applyBorder="1" applyAlignment="1" applyProtection="1">
      <alignment horizontal="center"/>
      <protection locked="0"/>
    </xf>
    <xf numFmtId="0" fontId="10"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13" fillId="0" borderId="0" xfId="0" applyFont="1" applyAlignment="1">
      <alignment horizontal="left" vertical="center"/>
    </xf>
    <xf numFmtId="0" fontId="0" fillId="0" borderId="0" xfId="0" quotePrefix="1" applyAlignment="1">
      <alignment horizontal="left" wrapText="1"/>
    </xf>
    <xf numFmtId="0" fontId="0" fillId="0" borderId="0" xfId="0" applyAlignment="1">
      <alignment horizontal="left"/>
    </xf>
    <xf numFmtId="0" fontId="0" fillId="0" borderId="0" xfId="0" applyAlignment="1">
      <alignment vertical="center" wrapText="1"/>
    </xf>
    <xf numFmtId="0" fontId="8" fillId="0" borderId="0" xfId="0" applyFont="1" applyAlignment="1">
      <alignment vertical="center"/>
    </xf>
    <xf numFmtId="0" fontId="0" fillId="0" borderId="0" xfId="0" applyAlignment="1">
      <alignment horizontal="right"/>
    </xf>
    <xf numFmtId="0" fontId="0" fillId="2" borderId="1" xfId="0" applyFill="1" applyBorder="1" applyProtection="1">
      <protection locked="0"/>
    </xf>
    <xf numFmtId="0" fontId="0" fillId="0" borderId="0" xfId="0" applyAlignment="1">
      <alignment wrapText="1"/>
    </xf>
    <xf numFmtId="0" fontId="0" fillId="0" borderId="23" xfId="0" applyBorder="1" applyAlignment="1">
      <alignment vertical="top"/>
    </xf>
    <xf numFmtId="0" fontId="0" fillId="0" borderId="0" xfId="0" applyAlignment="1">
      <alignment vertical="top"/>
    </xf>
    <xf numFmtId="0" fontId="15" fillId="0" borderId="0" xfId="0" applyFont="1" applyAlignment="1">
      <alignment horizontal="right"/>
    </xf>
    <xf numFmtId="0" fontId="16" fillId="0" borderId="0" xfId="0" applyFont="1" applyAlignment="1">
      <alignment horizontal="center"/>
    </xf>
    <xf numFmtId="0" fontId="2" fillId="0" borderId="1" xfId="0" applyFont="1" applyBorder="1"/>
    <xf numFmtId="0" fontId="0" fillId="0" borderId="1" xfId="0" applyBorder="1"/>
    <xf numFmtId="0" fontId="2" fillId="0" borderId="0" xfId="0" applyFont="1" applyAlignment="1">
      <alignment horizontal="center" vertical="top"/>
    </xf>
    <xf numFmtId="0" fontId="17" fillId="0" borderId="0" xfId="0" applyFont="1" applyAlignment="1">
      <alignment vertical="top"/>
    </xf>
    <xf numFmtId="0" fontId="0" fillId="2" borderId="2" xfId="0" applyFill="1" applyBorder="1" applyAlignment="1" applyProtection="1">
      <alignment vertical="top"/>
      <protection locked="0"/>
    </xf>
    <xf numFmtId="0" fontId="0" fillId="2" borderId="24" xfId="0" applyFill="1" applyBorder="1" applyAlignment="1" applyProtection="1">
      <alignment vertical="top"/>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0" borderId="0" xfId="0" applyAlignment="1">
      <alignment vertical="center" wrapText="1"/>
    </xf>
    <xf numFmtId="0" fontId="0" fillId="0" borderId="0" xfId="0" applyAlignment="1">
      <alignment horizontal="left" wrapText="1"/>
    </xf>
    <xf numFmtId="0" fontId="0" fillId="0" borderId="0" xfId="0" quotePrefix="1" applyAlignment="1">
      <alignment horizontal="left" wrapText="1"/>
    </xf>
    <xf numFmtId="0" fontId="0" fillId="0" borderId="0" xfId="0" quotePrefix="1" applyAlignment="1">
      <alignment vertical="center" wrapText="1"/>
    </xf>
    <xf numFmtId="0" fontId="0" fillId="0" borderId="0" xfId="0" applyAlignment="1">
      <alignment horizontal="left"/>
    </xf>
    <xf numFmtId="0" fontId="0" fillId="0" borderId="23" xfId="0" applyBorder="1"/>
    <xf numFmtId="0" fontId="0" fillId="0" borderId="2" xfId="0" applyBorder="1"/>
    <xf numFmtId="0" fontId="0" fillId="0" borderId="24" xfId="0" applyBorder="1"/>
    <xf numFmtId="0" fontId="0" fillId="2" borderId="23" xfId="0" applyFill="1" applyBorder="1" applyAlignment="1" applyProtection="1">
      <alignment wrapText="1"/>
      <protection locked="0"/>
    </xf>
    <xf numFmtId="0" fontId="0" fillId="2" borderId="2" xfId="0" applyFill="1" applyBorder="1" applyProtection="1">
      <protection locked="0"/>
    </xf>
    <xf numFmtId="0" fontId="0" fillId="2" borderId="24" xfId="0" applyFill="1" applyBorder="1" applyProtection="1">
      <protection locked="0"/>
    </xf>
    <xf numFmtId="0" fontId="0" fillId="2" borderId="23" xfId="0" applyFill="1" applyBorder="1" applyProtection="1">
      <protection locked="0"/>
    </xf>
    <xf numFmtId="0" fontId="11" fillId="2" borderId="1" xfId="0" applyFont="1" applyFill="1" applyBorder="1" applyAlignment="1" applyProtection="1">
      <alignment vertical="center"/>
      <protection locked="0"/>
    </xf>
    <xf numFmtId="0" fontId="7" fillId="2" borderId="1" xfId="3" applyFill="1" applyBorder="1" applyAlignment="1" applyProtection="1">
      <alignment horizontal="left" vertical="center" wrapText="1"/>
      <protection locked="0"/>
    </xf>
    <xf numFmtId="0" fontId="0" fillId="2" borderId="2" xfId="0" applyFill="1" applyBorder="1" applyAlignment="1" applyProtection="1">
      <alignment horizontal="left" vertical="center"/>
      <protection locked="0"/>
    </xf>
    <xf numFmtId="0" fontId="10" fillId="0" borderId="0" xfId="0" applyFont="1" applyAlignment="1">
      <alignment vertical="center" wrapText="1"/>
    </xf>
    <xf numFmtId="0" fontId="2" fillId="0" borderId="17" xfId="0" applyFont="1" applyBorder="1"/>
    <xf numFmtId="0" fontId="2" fillId="0" borderId="18" xfId="0" applyFont="1" applyBorder="1"/>
    <xf numFmtId="0" fontId="2" fillId="0" borderId="19" xfId="0" applyFont="1" applyBorder="1"/>
    <xf numFmtId="0" fontId="2" fillId="0" borderId="18" xfId="0" applyFont="1" applyBorder="1" applyAlignment="1">
      <alignment horizontal="center"/>
    </xf>
    <xf numFmtId="0" fontId="2" fillId="0" borderId="19" xfId="0" applyFont="1" applyBorder="1" applyAlignment="1">
      <alignment horizontal="center"/>
    </xf>
    <xf numFmtId="0" fontId="0" fillId="0" borderId="20" xfId="0" applyBorder="1"/>
    <xf numFmtId="0" fontId="0" fillId="0" borderId="21" xfId="0" applyBorder="1"/>
    <xf numFmtId="0" fontId="0" fillId="0" borderId="22" xfId="0" applyBorder="1"/>
    <xf numFmtId="0" fontId="0" fillId="2" borderId="20" xfId="0" applyFill="1" applyBorder="1" applyAlignment="1" applyProtection="1">
      <alignment wrapText="1"/>
      <protection locked="0"/>
    </xf>
    <xf numFmtId="0" fontId="0" fillId="2" borderId="21" xfId="0" applyFill="1" applyBorder="1" applyProtection="1">
      <protection locked="0"/>
    </xf>
    <xf numFmtId="0" fontId="0" fillId="2" borderId="22" xfId="0" applyFill="1" applyBorder="1" applyProtection="1">
      <protection locked="0"/>
    </xf>
    <xf numFmtId="0" fontId="0" fillId="2" borderId="1" xfId="0" applyFill="1" applyBorder="1" applyAlignment="1" applyProtection="1">
      <alignment horizontal="left" vertical="center"/>
      <protection locked="0"/>
    </xf>
    <xf numFmtId="0" fontId="17"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vertical="top" wrapText="1"/>
    </xf>
    <xf numFmtId="0" fontId="0" fillId="0" borderId="0" xfId="0" applyAlignment="1">
      <alignment vertical="top" wrapText="1"/>
    </xf>
    <xf numFmtId="0" fontId="17" fillId="0" borderId="0" xfId="0" applyFont="1" applyAlignment="1">
      <alignment horizontal="left" vertical="top"/>
    </xf>
    <xf numFmtId="0" fontId="0" fillId="2" borderId="23" xfId="0" quotePrefix="1" applyFill="1" applyBorder="1" applyAlignment="1" applyProtection="1">
      <alignment horizontal="left" wrapText="1"/>
      <protection locked="0"/>
    </xf>
    <xf numFmtId="0" fontId="0" fillId="0" borderId="24" xfId="0" applyBorder="1" applyAlignment="1">
      <alignment horizontal="left" wrapText="1"/>
    </xf>
    <xf numFmtId="0" fontId="0" fillId="2" borderId="23" xfId="0" quotePrefix="1" applyFill="1" applyBorder="1" applyAlignment="1" applyProtection="1">
      <alignment horizontal="center" wrapText="1"/>
      <protection locked="0"/>
    </xf>
    <xf numFmtId="0" fontId="0" fillId="0" borderId="2" xfId="0" applyBorder="1" applyAlignment="1">
      <alignment horizontal="center" wrapText="1"/>
    </xf>
    <xf numFmtId="0" fontId="0" fillId="0" borderId="24" xfId="0" applyBorder="1" applyAlignment="1">
      <alignment horizontal="center" wrapText="1"/>
    </xf>
    <xf numFmtId="0" fontId="0" fillId="2" borderId="23" xfId="0" applyFill="1" applyBorder="1" applyAlignment="1" applyProtection="1">
      <alignment horizontal="left" wrapText="1"/>
      <protection locked="0"/>
    </xf>
    <xf numFmtId="0" fontId="0" fillId="0" borderId="2" xfId="0" applyBorder="1" applyAlignment="1">
      <alignment horizontal="left" wrapText="1"/>
    </xf>
    <xf numFmtId="0" fontId="0" fillId="2" borderId="23"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3" xfId="0" applyFill="1" applyBorder="1" applyAlignment="1" applyProtection="1">
      <alignment horizontal="center"/>
      <protection locked="0"/>
    </xf>
    <xf numFmtId="14" fontId="0" fillId="2" borderId="23" xfId="0" applyNumberFormat="1" applyFill="1" applyBorder="1" applyAlignment="1" applyProtection="1">
      <alignment horizontal="left" wrapText="1"/>
      <protection locked="0"/>
    </xf>
    <xf numFmtId="14" fontId="0" fillId="0" borderId="24" xfId="0" applyNumberFormat="1" applyBorder="1" applyAlignment="1">
      <alignment horizontal="left" wrapText="1"/>
    </xf>
    <xf numFmtId="166" fontId="16" fillId="0" borderId="0" xfId="2" applyFont="1" applyAlignment="1">
      <alignment horizontal="center"/>
    </xf>
    <xf numFmtId="0" fontId="0" fillId="2" borderId="2"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0" borderId="1" xfId="0" applyBorder="1" applyAlignment="1">
      <alignment horizontal="left" wrapText="1"/>
    </xf>
    <xf numFmtId="0" fontId="0" fillId="0" borderId="0" xfId="0" applyAlignment="1">
      <alignment wrapText="1"/>
    </xf>
    <xf numFmtId="165" fontId="0" fillId="4" borderId="0" xfId="0" applyNumberFormat="1" applyFill="1" applyBorder="1" applyAlignment="1">
      <alignment horizontal="right"/>
    </xf>
    <xf numFmtId="0" fontId="0" fillId="0" borderId="0" xfId="0" quotePrefix="1" applyBorder="1"/>
    <xf numFmtId="0" fontId="19" fillId="0" borderId="0" xfId="0" applyFont="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18</xdr:col>
      <xdr:colOff>421823</xdr:colOff>
      <xdr:row>2</xdr:row>
      <xdr:rowOff>40821</xdr:rowOff>
    </xdr:from>
    <xdr:to>
      <xdr:col>21</xdr:col>
      <xdr:colOff>411619</xdr:colOff>
      <xdr:row>5</xdr:row>
      <xdr:rowOff>112939</xdr:rowOff>
    </xdr:to>
    <xdr:pic>
      <xdr:nvPicPr>
        <xdr:cNvPr id="2" name="Picture 1">
          <a:extLst>
            <a:ext uri="{FF2B5EF4-FFF2-40B4-BE49-F238E27FC236}">
              <a16:creationId xmlns:a16="http://schemas.microsoft.com/office/drawing/2014/main" id="{886C96B0-DB9E-4992-B0A7-6770A87AF3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3498" y="564696"/>
          <a:ext cx="1132796" cy="929368"/>
        </a:xfrm>
        <a:prstGeom prst="rect">
          <a:avLst/>
        </a:prstGeom>
      </xdr:spPr>
    </xdr:pic>
    <xdr:clientData/>
  </xdr:twoCellAnchor>
  <xdr:twoCellAnchor>
    <xdr:from>
      <xdr:col>11</xdr:col>
      <xdr:colOff>19050</xdr:colOff>
      <xdr:row>9</xdr:row>
      <xdr:rowOff>133350</xdr:rowOff>
    </xdr:from>
    <xdr:to>
      <xdr:col>23</xdr:col>
      <xdr:colOff>138156</xdr:colOff>
      <xdr:row>18</xdr:row>
      <xdr:rowOff>328046</xdr:rowOff>
    </xdr:to>
    <xdr:sp macro="" textlink="">
      <xdr:nvSpPr>
        <xdr:cNvPr id="3" name="Speech Bubble: Rectangle 2">
          <a:extLst>
            <a:ext uri="{FF2B5EF4-FFF2-40B4-BE49-F238E27FC236}">
              <a16:creationId xmlns:a16="http://schemas.microsoft.com/office/drawing/2014/main" id="{F0F54996-2699-4760-85E2-86EDFCDE457F}"/>
            </a:ext>
          </a:extLst>
        </xdr:cNvPr>
        <xdr:cNvSpPr/>
      </xdr:nvSpPr>
      <xdr:spPr>
        <a:xfrm>
          <a:off x="7324725" y="2790825"/>
          <a:ext cx="4395831" cy="3204596"/>
        </a:xfrm>
        <a:prstGeom prst="wedgeRectCallout">
          <a:avLst>
            <a:gd name="adj1" fmla="val -111583"/>
            <a:gd name="adj2" fmla="val -232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CA"/>
        </a:p>
      </xdr:txBody>
    </xdr:sp>
    <xdr:clientData/>
  </xdr:twoCellAnchor>
  <xdr:twoCellAnchor editAs="oneCell">
    <xdr:from>
      <xdr:col>11</xdr:col>
      <xdr:colOff>81727</xdr:colOff>
      <xdr:row>9</xdr:row>
      <xdr:rowOff>192073</xdr:rowOff>
    </xdr:from>
    <xdr:to>
      <xdr:col>23</xdr:col>
      <xdr:colOff>119107</xdr:colOff>
      <xdr:row>18</xdr:row>
      <xdr:rowOff>256371</xdr:rowOff>
    </xdr:to>
    <xdr:pic>
      <xdr:nvPicPr>
        <xdr:cNvPr id="4" name="Picture 3">
          <a:extLst>
            <a:ext uri="{FF2B5EF4-FFF2-40B4-BE49-F238E27FC236}">
              <a16:creationId xmlns:a16="http://schemas.microsoft.com/office/drawing/2014/main" id="{62C2C325-E5C5-443F-92C5-D382EF254337}"/>
            </a:ext>
          </a:extLst>
        </xdr:cNvPr>
        <xdr:cNvPicPr>
          <a:picLocks noChangeAspect="1"/>
        </xdr:cNvPicPr>
      </xdr:nvPicPr>
      <xdr:blipFill>
        <a:blip xmlns:r="http://schemas.openxmlformats.org/officeDocument/2006/relationships" r:embed="rId2"/>
        <a:stretch>
          <a:fillRect/>
        </a:stretch>
      </xdr:blipFill>
      <xdr:spPr>
        <a:xfrm>
          <a:off x="7387402" y="2849548"/>
          <a:ext cx="4333155" cy="30741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94C2-0E3B-4B72-BD61-F6E1F0D4F2F0}">
  <sheetPr codeName="Sheet7"/>
  <dimension ref="A2:V84"/>
  <sheetViews>
    <sheetView tabSelected="1" showRuler="0" topLeftCell="A7" zoomScaleNormal="100" zoomScaleSheetLayoutView="70" workbookViewId="0">
      <selection activeCell="N23" sqref="N23"/>
    </sheetView>
  </sheetViews>
  <sheetFormatPr defaultColWidth="5.28515625" defaultRowHeight="15"/>
  <cols>
    <col min="1" max="1" width="1.7109375" customWidth="1"/>
    <col min="2" max="2" width="9.85546875" bestFit="1" customWidth="1"/>
    <col min="6" max="6" width="14.5703125" bestFit="1" customWidth="1"/>
    <col min="8" max="8" width="22.85546875" customWidth="1"/>
    <col min="9" max="9" width="9.28515625" customWidth="1"/>
    <col min="10" max="10" width="12" customWidth="1"/>
    <col min="11" max="11" width="18.140625" customWidth="1"/>
    <col min="12" max="12" width="1.28515625" customWidth="1"/>
    <col min="13" max="14" width="7.42578125" customWidth="1"/>
    <col min="15" max="15" width="1.5703125" customWidth="1"/>
    <col min="16" max="17" width="7.42578125" customWidth="1"/>
    <col min="18" max="18" width="1.7109375" customWidth="1"/>
    <col min="19" max="20" width="7.42578125" customWidth="1"/>
    <col min="21" max="21" width="2.28515625" customWidth="1"/>
    <col min="22" max="22" width="7.7109375" customWidth="1"/>
  </cols>
  <sheetData>
    <row r="2" spans="3:15" ht="26.25">
      <c r="C2" s="1" t="s">
        <v>0</v>
      </c>
    </row>
    <row r="4" spans="3:15" ht="26.45" customHeight="1">
      <c r="D4" s="2" t="s">
        <v>1</v>
      </c>
      <c r="E4" s="101" t="s">
        <v>2</v>
      </c>
      <c r="F4" s="101"/>
      <c r="G4" s="101"/>
      <c r="H4" s="2" t="s">
        <v>3</v>
      </c>
      <c r="I4" s="101"/>
      <c r="J4" s="101"/>
      <c r="K4" s="101"/>
    </row>
    <row r="5" spans="3:15" ht="26.45" customHeight="1">
      <c r="D5" s="2" t="s">
        <v>4</v>
      </c>
      <c r="E5" s="101" t="s">
        <v>2</v>
      </c>
      <c r="F5" s="101"/>
      <c r="G5" s="101"/>
      <c r="H5" s="101"/>
      <c r="I5" s="101"/>
      <c r="J5" s="101"/>
      <c r="K5" s="101"/>
      <c r="N5" s="3"/>
    </row>
    <row r="6" spans="3:15" ht="26.45" customHeight="1">
      <c r="D6" s="2" t="s">
        <v>5</v>
      </c>
      <c r="E6" s="88"/>
      <c r="F6" s="88"/>
      <c r="G6" s="88"/>
      <c r="H6" s="88"/>
      <c r="I6" s="88"/>
      <c r="J6" s="88"/>
      <c r="K6" s="88"/>
      <c r="N6" s="4"/>
    </row>
    <row r="7" spans="3:15" ht="26.45" customHeight="1">
      <c r="D7" s="2" t="s">
        <v>6</v>
      </c>
      <c r="E7" s="88"/>
      <c r="F7" s="88"/>
      <c r="G7" s="88"/>
      <c r="H7" s="5"/>
      <c r="I7" s="2" t="s">
        <v>7</v>
      </c>
      <c r="J7" s="88"/>
      <c r="K7" s="88"/>
      <c r="O7" s="6"/>
    </row>
    <row r="8" spans="3:15" ht="33" customHeight="1">
      <c r="D8" s="2" t="s">
        <v>8</v>
      </c>
      <c r="E8" s="87"/>
      <c r="F8" s="87"/>
      <c r="G8" s="87"/>
      <c r="H8" s="87"/>
      <c r="I8" s="2" t="s">
        <v>9</v>
      </c>
      <c r="J8" s="88"/>
      <c r="K8" s="88"/>
    </row>
    <row r="9" spans="3:15" ht="15" customHeight="1">
      <c r="C9" s="1"/>
    </row>
    <row r="10" spans="3:15" ht="26.25">
      <c r="C10" s="1"/>
    </row>
    <row r="11" spans="3:15" ht="26.25">
      <c r="C11" s="1"/>
      <c r="F11" s="7" t="s">
        <v>10</v>
      </c>
      <c r="G11" s="7"/>
      <c r="H11" s="8"/>
    </row>
    <row r="12" spans="3:15" ht="26.25">
      <c r="C12" s="1"/>
      <c r="F12" s="7" t="s">
        <v>11</v>
      </c>
      <c r="H12" s="9"/>
      <c r="J12" s="10" t="str">
        <f ca="1">IFERROR(INT(IF(H12="","",(NOW()-H12)/365)*10)/10,"")</f>
        <v/>
      </c>
      <c r="K12" t="s">
        <v>12</v>
      </c>
    </row>
    <row r="13" spans="3:15" ht="26.25">
      <c r="C13" s="1"/>
      <c r="F13" s="7" t="s">
        <v>13</v>
      </c>
      <c r="H13" s="8"/>
    </row>
    <row r="14" spans="3:15" ht="26.25">
      <c r="C14" s="1"/>
      <c r="F14" s="7" t="s">
        <v>14</v>
      </c>
      <c r="H14" s="8"/>
    </row>
    <row r="15" spans="3:15" ht="26.25">
      <c r="C15" s="1"/>
      <c r="F15" s="7" t="s">
        <v>15</v>
      </c>
      <c r="H15" s="8"/>
      <c r="J15" s="11" t="str">
        <f>IFERROR(VALUE(RIGHT(H15,3)),"")</f>
        <v/>
      </c>
      <c r="K15" s="12" t="s">
        <v>16</v>
      </c>
      <c r="M15" s="13"/>
    </row>
    <row r="16" spans="3:15" ht="26.25">
      <c r="C16" s="1"/>
      <c r="F16" s="7" t="s">
        <v>129</v>
      </c>
      <c r="H16" s="8"/>
      <c r="J16" s="11" t="str">
        <f>IFERROR(VALUE(RIGHT(H16,3)),"")</f>
        <v/>
      </c>
      <c r="K16" s="12" t="s">
        <v>16</v>
      </c>
      <c r="M16" s="13"/>
    </row>
    <row r="17" spans="3:13" ht="27" thickBot="1">
      <c r="C17" s="1"/>
      <c r="F17" s="7" t="s">
        <v>17</v>
      </c>
      <c r="G17" s="7"/>
      <c r="H17" s="8"/>
      <c r="J17" s="14" t="str">
        <f>IFERROR(VALUE(RIGHT(H17,3)),"")</f>
        <v/>
      </c>
      <c r="K17" s="15" t="s">
        <v>16</v>
      </c>
      <c r="M17" s="13"/>
    </row>
    <row r="18" spans="3:13" ht="26.25">
      <c r="C18" s="1"/>
      <c r="H18" s="5"/>
      <c r="I18" s="7" t="s">
        <v>18</v>
      </c>
      <c r="J18" s="16">
        <f>SUM(J15:J17)</f>
        <v>0</v>
      </c>
      <c r="K18" s="12" t="s">
        <v>16</v>
      </c>
    </row>
    <row r="19" spans="3:13" ht="27" thickBot="1">
      <c r="C19" s="1"/>
      <c r="G19" s="7"/>
      <c r="H19" s="17" t="s">
        <v>19</v>
      </c>
      <c r="J19" s="127" t="s">
        <v>132</v>
      </c>
    </row>
    <row r="20" spans="3:13" ht="26.25">
      <c r="C20" s="1"/>
      <c r="F20" s="7" t="s">
        <v>20</v>
      </c>
      <c r="G20" s="7"/>
      <c r="H20" s="18"/>
      <c r="J20" s="19" t="str">
        <f>IF(H20="Yes",30,"")</f>
        <v/>
      </c>
      <c r="K20" s="12" t="s">
        <v>16</v>
      </c>
    </row>
    <row r="21" spans="3:13" ht="26.25">
      <c r="C21" s="1"/>
      <c r="F21" s="7" t="s">
        <v>21</v>
      </c>
      <c r="G21" s="7"/>
      <c r="H21" s="18"/>
      <c r="J21" s="19" t="str">
        <f>IF(H21="Yes",50,"")</f>
        <v/>
      </c>
      <c r="K21" s="12" t="s">
        <v>16</v>
      </c>
    </row>
    <row r="22" spans="3:13" ht="26.25">
      <c r="C22" s="1"/>
      <c r="F22" s="7" t="s">
        <v>22</v>
      </c>
      <c r="G22" s="7"/>
      <c r="H22" s="18"/>
      <c r="J22" s="125"/>
      <c r="K22" s="126" t="s">
        <v>16</v>
      </c>
    </row>
    <row r="23" spans="3:13" ht="27" thickBot="1">
      <c r="C23" s="1"/>
      <c r="F23" s="7" t="s">
        <v>131</v>
      </c>
      <c r="G23" s="7"/>
      <c r="H23" s="18"/>
      <c r="J23" s="14"/>
      <c r="K23" s="15" t="s">
        <v>16</v>
      </c>
    </row>
    <row r="24" spans="3:13" ht="26.25">
      <c r="C24" s="1"/>
      <c r="H24" s="5"/>
      <c r="I24" s="7" t="s">
        <v>23</v>
      </c>
      <c r="J24" s="16">
        <f>SUM(J20:J23)</f>
        <v>0</v>
      </c>
      <c r="K24" s="12" t="s">
        <v>16</v>
      </c>
    </row>
    <row r="25" spans="3:13" ht="26.25">
      <c r="C25" s="1"/>
      <c r="G25" s="7"/>
      <c r="H25" s="5"/>
      <c r="I25" s="7" t="s">
        <v>24</v>
      </c>
      <c r="J25" s="20">
        <f>J18-J24</f>
        <v>0</v>
      </c>
      <c r="K25" s="12" t="s">
        <v>16</v>
      </c>
    </row>
    <row r="26" spans="3:13" ht="26.25">
      <c r="C26" s="1"/>
      <c r="G26" s="7"/>
      <c r="H26" s="5"/>
      <c r="I26" s="7"/>
      <c r="J26" s="20"/>
      <c r="K26" s="12"/>
    </row>
    <row r="27" spans="3:13" ht="27" thickBot="1">
      <c r="C27" s="1"/>
      <c r="G27" s="7"/>
      <c r="H27" s="5"/>
      <c r="I27" s="7" t="s">
        <v>25</v>
      </c>
      <c r="J27">
        <v>105</v>
      </c>
      <c r="K27" s="12" t="s">
        <v>26</v>
      </c>
    </row>
    <row r="28" spans="3:13" ht="27" thickBot="1">
      <c r="C28" s="1"/>
      <c r="G28" s="7"/>
      <c r="H28" s="21"/>
      <c r="I28" s="22" t="s">
        <v>27</v>
      </c>
      <c r="J28" s="23">
        <f>J25*12+J27</f>
        <v>105</v>
      </c>
      <c r="K28" s="24" t="s">
        <v>26</v>
      </c>
    </row>
    <row r="29" spans="3:13" ht="27" thickBot="1">
      <c r="C29" s="1"/>
      <c r="G29" s="7"/>
      <c r="H29" s="5"/>
      <c r="I29" s="7"/>
    </row>
    <row r="30" spans="3:13" ht="26.25">
      <c r="C30" s="1"/>
      <c r="G30" s="7"/>
      <c r="H30" s="25" t="s">
        <v>28</v>
      </c>
      <c r="I30" s="26"/>
      <c r="J30" s="27"/>
      <c r="K30" s="28"/>
    </row>
    <row r="31" spans="3:13" ht="26.25">
      <c r="C31" s="1"/>
      <c r="G31" s="7"/>
      <c r="H31" s="29"/>
      <c r="I31" s="7" t="s">
        <v>25</v>
      </c>
      <c r="J31">
        <v>105</v>
      </c>
      <c r="K31" s="30" t="s">
        <v>26</v>
      </c>
    </row>
    <row r="32" spans="3:13" ht="27" thickBot="1">
      <c r="C32" s="1"/>
      <c r="G32" s="7"/>
      <c r="H32" s="29"/>
      <c r="I32" s="7" t="s">
        <v>29</v>
      </c>
      <c r="J32">
        <v>25</v>
      </c>
      <c r="K32" s="30" t="s">
        <v>26</v>
      </c>
    </row>
    <row r="33" spans="1:22" ht="27" thickBot="1">
      <c r="C33" s="1"/>
      <c r="G33" s="7"/>
      <c r="H33" s="31" t="s">
        <v>30</v>
      </c>
      <c r="I33" s="32"/>
      <c r="J33" s="33">
        <f>(J25-J24)+J31+J32/12</f>
        <v>107.08333333333333</v>
      </c>
      <c r="K33" s="34"/>
    </row>
    <row r="34" spans="1:22" ht="27" thickBot="1">
      <c r="C34" s="1"/>
      <c r="G34" s="7"/>
      <c r="H34" s="35" t="s">
        <v>31</v>
      </c>
      <c r="I34" s="36"/>
      <c r="J34" s="37">
        <f>(J25-J24)+J32/12</f>
        <v>2.0833333333333335</v>
      </c>
      <c r="K34" s="38" t="s">
        <v>16</v>
      </c>
    </row>
    <row r="35" spans="1:22">
      <c r="A35" s="39"/>
      <c r="B35" s="39"/>
      <c r="C35" s="39"/>
      <c r="D35" s="39"/>
      <c r="E35" s="39"/>
      <c r="F35" s="39"/>
      <c r="G35" s="39"/>
      <c r="H35" s="39"/>
      <c r="I35" s="39"/>
      <c r="J35" s="39"/>
      <c r="K35" s="39"/>
      <c r="L35" s="39"/>
      <c r="M35" s="39"/>
      <c r="N35" s="39"/>
      <c r="O35" s="39"/>
      <c r="P35" s="39"/>
      <c r="Q35" s="39"/>
      <c r="R35" s="39"/>
      <c r="S35" s="39"/>
      <c r="T35" s="39"/>
      <c r="U35" s="39"/>
      <c r="V35" s="39"/>
    </row>
    <row r="36" spans="1:22">
      <c r="C36" s="40" t="s">
        <v>32</v>
      </c>
      <c r="Q36" s="7"/>
      <c r="R36" s="41"/>
    </row>
    <row r="37" spans="1:22">
      <c r="C37" s="78" t="s">
        <v>33</v>
      </c>
      <c r="D37" s="78"/>
      <c r="E37" s="78"/>
      <c r="F37" s="78"/>
      <c r="G37" s="78"/>
      <c r="H37" s="78"/>
      <c r="I37" s="78"/>
      <c r="J37" s="78"/>
      <c r="K37" s="78"/>
      <c r="L37" s="78"/>
      <c r="M37" s="78"/>
      <c r="N37" s="78"/>
      <c r="O37" s="78"/>
      <c r="P37" s="78"/>
      <c r="Q37" s="78"/>
    </row>
    <row r="38" spans="1:22">
      <c r="C38" s="78" t="s">
        <v>34</v>
      </c>
      <c r="D38" s="78"/>
      <c r="E38" s="78"/>
      <c r="F38" s="78"/>
      <c r="G38" s="78"/>
      <c r="H38" s="78"/>
      <c r="I38" s="78"/>
      <c r="J38" s="78"/>
      <c r="K38" s="78"/>
      <c r="L38" s="78"/>
      <c r="M38" s="78"/>
      <c r="N38" s="78"/>
      <c r="O38" s="78"/>
      <c r="P38" s="78"/>
      <c r="Q38" s="78"/>
    </row>
    <row r="39" spans="1:22">
      <c r="C39" s="78" t="s">
        <v>35</v>
      </c>
      <c r="D39" s="78"/>
      <c r="E39" s="78"/>
      <c r="F39" s="78"/>
      <c r="G39" s="78"/>
      <c r="H39" s="78"/>
      <c r="I39" s="78"/>
      <c r="J39" s="78"/>
      <c r="K39" s="78"/>
      <c r="L39" s="78"/>
      <c r="M39" s="78"/>
      <c r="N39" s="78"/>
      <c r="O39" s="78"/>
      <c r="P39" s="78"/>
      <c r="Q39" s="78"/>
    </row>
    <row r="40" spans="1:22">
      <c r="C40" s="78" t="s">
        <v>36</v>
      </c>
      <c r="D40" s="78"/>
      <c r="E40" s="78"/>
      <c r="F40" s="78"/>
      <c r="G40" s="78"/>
      <c r="H40" s="78"/>
      <c r="I40" s="78"/>
      <c r="J40" s="78"/>
      <c r="K40" s="78"/>
      <c r="L40" s="78"/>
      <c r="M40" s="78"/>
      <c r="N40" s="78"/>
      <c r="O40" s="78"/>
      <c r="P40" s="78"/>
      <c r="Q40" s="78"/>
      <c r="R40" s="42"/>
      <c r="V40" s="43"/>
    </row>
    <row r="41" spans="1:22">
      <c r="C41" s="44" t="s">
        <v>37</v>
      </c>
      <c r="V41" s="43"/>
    </row>
    <row r="42" spans="1:22">
      <c r="C42" t="s">
        <v>38</v>
      </c>
      <c r="V42" s="45"/>
    </row>
    <row r="44" spans="1:22" ht="15.75">
      <c r="B44" s="46" t="s">
        <v>39</v>
      </c>
    </row>
    <row r="45" spans="1:22" ht="33.75" customHeight="1">
      <c r="B45" s="89" t="s">
        <v>40</v>
      </c>
      <c r="C45" s="89"/>
      <c r="D45" s="89"/>
      <c r="E45" s="89"/>
      <c r="F45" s="89"/>
      <c r="G45" s="89"/>
      <c r="H45" s="89"/>
      <c r="I45" s="89"/>
      <c r="J45" s="89"/>
      <c r="K45" s="89"/>
      <c r="L45" s="89"/>
      <c r="M45" s="89"/>
      <c r="N45" s="89"/>
      <c r="O45" s="89"/>
      <c r="P45" s="89"/>
      <c r="Q45" s="89"/>
      <c r="R45" s="89"/>
      <c r="S45" s="89"/>
      <c r="T45" s="89"/>
      <c r="U45" s="89"/>
      <c r="V45" s="89"/>
    </row>
    <row r="46" spans="1:22">
      <c r="B46" s="47"/>
      <c r="C46" s="48"/>
      <c r="D46" s="48"/>
      <c r="E46" s="48"/>
      <c r="F46" s="48"/>
      <c r="G46" s="48"/>
      <c r="H46" s="48"/>
      <c r="I46" s="48"/>
      <c r="J46" s="48"/>
      <c r="K46" s="48"/>
      <c r="L46" s="48"/>
      <c r="M46" s="48"/>
    </row>
    <row r="47" spans="1:22" ht="15.75" thickBot="1">
      <c r="B47" s="90" t="s">
        <v>41</v>
      </c>
      <c r="C47" s="91"/>
      <c r="D47" s="91"/>
      <c r="E47" s="91"/>
      <c r="F47" s="91"/>
      <c r="G47" s="91"/>
      <c r="H47" s="91"/>
      <c r="I47" s="91"/>
      <c r="J47" s="92"/>
      <c r="K47" s="49" t="s">
        <v>42</v>
      </c>
      <c r="L47" s="93" t="s">
        <v>43</v>
      </c>
      <c r="M47" s="93"/>
      <c r="N47" s="93"/>
      <c r="O47" s="93"/>
      <c r="P47" s="93"/>
      <c r="Q47" s="94"/>
    </row>
    <row r="48" spans="1:22">
      <c r="B48" s="95" t="s">
        <v>44</v>
      </c>
      <c r="C48" s="96"/>
      <c r="D48" s="96"/>
      <c r="E48" s="96"/>
      <c r="F48" s="96"/>
      <c r="G48" s="96"/>
      <c r="H48" s="96"/>
      <c r="I48" s="96"/>
      <c r="J48" s="97"/>
      <c r="K48" s="50"/>
      <c r="L48" s="98"/>
      <c r="M48" s="99"/>
      <c r="N48" s="99"/>
      <c r="O48" s="99"/>
      <c r="P48" s="99"/>
      <c r="Q48" s="100"/>
    </row>
    <row r="49" spans="2:21" ht="15" customHeight="1">
      <c r="B49" s="79" t="s">
        <v>45</v>
      </c>
      <c r="C49" s="80"/>
      <c r="D49" s="80"/>
      <c r="E49" s="80"/>
      <c r="F49" s="80"/>
      <c r="G49" s="80"/>
      <c r="H49" s="80"/>
      <c r="I49" s="80"/>
      <c r="J49" s="81"/>
      <c r="K49" s="50"/>
      <c r="L49" s="85"/>
      <c r="M49" s="83"/>
      <c r="N49" s="83"/>
      <c r="O49" s="83"/>
      <c r="P49" s="83"/>
      <c r="Q49" s="84"/>
    </row>
    <row r="50" spans="2:21" ht="15" customHeight="1">
      <c r="B50" s="79" t="s">
        <v>46</v>
      </c>
      <c r="C50" s="80"/>
      <c r="D50" s="80"/>
      <c r="E50" s="80"/>
      <c r="F50" s="80"/>
      <c r="G50" s="80"/>
      <c r="H50" s="80"/>
      <c r="I50" s="80"/>
      <c r="J50" s="81"/>
      <c r="K50" s="50"/>
      <c r="L50" s="85"/>
      <c r="M50" s="83"/>
      <c r="N50" s="83"/>
      <c r="O50" s="83"/>
      <c r="P50" s="83"/>
      <c r="Q50" s="84"/>
    </row>
    <row r="51" spans="2:21" ht="15" customHeight="1">
      <c r="B51" s="79" t="s">
        <v>47</v>
      </c>
      <c r="C51" s="80"/>
      <c r="D51" s="80"/>
      <c r="E51" s="80"/>
      <c r="F51" s="80"/>
      <c r="G51" s="80"/>
      <c r="H51" s="80"/>
      <c r="I51" s="80"/>
      <c r="J51" s="81"/>
      <c r="K51" s="50"/>
      <c r="L51" s="85"/>
      <c r="M51" s="83"/>
      <c r="N51" s="83"/>
      <c r="O51" s="83"/>
      <c r="P51" s="83"/>
      <c r="Q51" s="84"/>
    </row>
    <row r="52" spans="2:21" ht="15" customHeight="1">
      <c r="B52" s="79" t="s">
        <v>48</v>
      </c>
      <c r="C52" s="80"/>
      <c r="D52" s="80"/>
      <c r="E52" s="80"/>
      <c r="F52" s="80"/>
      <c r="G52" s="80"/>
      <c r="H52" s="80"/>
      <c r="I52" s="80"/>
      <c r="J52" s="81"/>
      <c r="K52" s="50"/>
      <c r="L52" s="85"/>
      <c r="M52" s="83"/>
      <c r="N52" s="83"/>
      <c r="O52" s="83"/>
      <c r="P52" s="83"/>
      <c r="Q52" s="84"/>
    </row>
    <row r="53" spans="2:21">
      <c r="B53" s="79" t="s">
        <v>49</v>
      </c>
      <c r="C53" s="80"/>
      <c r="D53" s="80"/>
      <c r="E53" s="80"/>
      <c r="F53" s="80"/>
      <c r="G53" s="80"/>
      <c r="H53" s="80"/>
      <c r="I53" s="80"/>
      <c r="J53" s="81"/>
      <c r="K53" s="50"/>
      <c r="L53" s="82"/>
      <c r="M53" s="83"/>
      <c r="N53" s="83"/>
      <c r="O53" s="83"/>
      <c r="P53" s="83"/>
      <c r="Q53" s="84"/>
    </row>
    <row r="54" spans="2:21" ht="15" customHeight="1">
      <c r="B54" s="79" t="s">
        <v>50</v>
      </c>
      <c r="C54" s="80"/>
      <c r="D54" s="80"/>
      <c r="E54" s="80"/>
      <c r="F54" s="80"/>
      <c r="G54" s="80"/>
      <c r="H54" s="80"/>
      <c r="I54" s="80"/>
      <c r="J54" s="81"/>
      <c r="K54" s="50"/>
      <c r="L54" s="85"/>
      <c r="M54" s="83"/>
      <c r="N54" s="83"/>
      <c r="O54" s="83"/>
      <c r="P54" s="83"/>
      <c r="Q54" s="84"/>
    </row>
    <row r="55" spans="2:21" ht="9" customHeight="1"/>
    <row r="56" spans="2:21">
      <c r="B56" s="51" t="s">
        <v>51</v>
      </c>
    </row>
    <row r="57" spans="2:21">
      <c r="B57" s="51" t="s">
        <v>52</v>
      </c>
    </row>
    <row r="58" spans="2:21">
      <c r="B58" s="51"/>
    </row>
    <row r="59" spans="2:21" ht="15.75">
      <c r="B59" s="52" t="s">
        <v>53</v>
      </c>
      <c r="C59" s="86"/>
      <c r="D59" s="86"/>
      <c r="E59" s="86"/>
      <c r="F59" s="53"/>
      <c r="G59" s="52" t="s">
        <v>54</v>
      </c>
      <c r="H59" s="72"/>
      <c r="I59" s="72"/>
      <c r="J59" s="72"/>
    </row>
    <row r="60" spans="2:21">
      <c r="H60" s="51" t="s">
        <v>55</v>
      </c>
    </row>
    <row r="61" spans="2:21">
      <c r="B61" s="54" t="s">
        <v>56</v>
      </c>
    </row>
    <row r="62" spans="2:21" ht="19.350000000000001" customHeight="1">
      <c r="B62" s="75" t="s">
        <v>57</v>
      </c>
      <c r="C62" s="75"/>
      <c r="D62" s="75"/>
      <c r="E62" s="75"/>
      <c r="F62" s="75"/>
      <c r="G62" s="75"/>
      <c r="H62" s="75"/>
      <c r="I62" s="75"/>
      <c r="J62" s="75"/>
      <c r="K62" s="75"/>
      <c r="L62" s="75"/>
      <c r="M62" s="75"/>
      <c r="N62" s="75"/>
      <c r="O62" s="75"/>
      <c r="P62" s="75"/>
      <c r="Q62" s="75"/>
      <c r="R62" s="75"/>
      <c r="S62" s="75"/>
      <c r="T62" s="75"/>
      <c r="U62" s="48"/>
    </row>
    <row r="63" spans="2:21" ht="19.350000000000001" customHeight="1">
      <c r="B63" s="76" t="s">
        <v>58</v>
      </c>
      <c r="C63" s="76"/>
      <c r="D63" s="76"/>
      <c r="E63" s="76"/>
      <c r="F63" s="76"/>
      <c r="G63" s="76"/>
      <c r="H63" s="76"/>
      <c r="I63" s="76"/>
      <c r="J63" s="76"/>
      <c r="K63" s="76"/>
      <c r="L63" s="76"/>
      <c r="M63" s="76"/>
      <c r="N63" s="76"/>
      <c r="O63" s="76"/>
      <c r="P63" s="76"/>
      <c r="Q63" s="76"/>
      <c r="R63" s="76"/>
      <c r="S63" s="76"/>
      <c r="T63" s="76"/>
      <c r="U63" s="55"/>
    </row>
    <row r="64" spans="2:21" ht="19.350000000000001" customHeight="1">
      <c r="B64" s="76" t="s">
        <v>59</v>
      </c>
      <c r="C64" s="76"/>
      <c r="D64" s="76"/>
      <c r="E64" s="76"/>
      <c r="F64" s="76"/>
      <c r="G64" s="76"/>
      <c r="H64" s="76"/>
      <c r="I64" s="76"/>
      <c r="J64" s="76"/>
      <c r="K64" s="76"/>
      <c r="L64" s="76"/>
      <c r="M64" s="76"/>
      <c r="N64" s="76"/>
      <c r="O64" s="76"/>
      <c r="P64" s="76"/>
      <c r="Q64" s="76"/>
      <c r="R64" s="76"/>
      <c r="S64" s="76"/>
      <c r="T64" s="76"/>
      <c r="U64" s="55"/>
    </row>
    <row r="65" spans="2:22">
      <c r="B65" s="76" t="s">
        <v>60</v>
      </c>
      <c r="C65" s="76"/>
      <c r="D65" s="76"/>
      <c r="E65" s="76"/>
      <c r="F65" s="76"/>
      <c r="G65" s="76"/>
      <c r="H65" s="76"/>
      <c r="I65" s="76"/>
      <c r="J65" s="76"/>
      <c r="K65" s="76"/>
      <c r="L65" s="76"/>
      <c r="M65" s="76"/>
      <c r="N65" s="76"/>
      <c r="O65" s="76"/>
      <c r="P65" s="76"/>
      <c r="Q65" s="76"/>
      <c r="R65" s="76"/>
      <c r="S65" s="76"/>
      <c r="T65" s="76"/>
      <c r="U65" s="55"/>
    </row>
    <row r="66" spans="2:22">
      <c r="B66" s="76" t="s">
        <v>61</v>
      </c>
      <c r="C66" s="76"/>
      <c r="D66" s="76"/>
      <c r="E66" s="76"/>
      <c r="F66" s="76"/>
      <c r="G66" s="76"/>
      <c r="H66" s="76"/>
      <c r="I66" s="76"/>
      <c r="J66" s="76"/>
      <c r="K66" s="76"/>
      <c r="L66" s="76"/>
      <c r="M66" s="76"/>
      <c r="N66" s="76"/>
      <c r="O66" s="76"/>
      <c r="P66" s="76"/>
      <c r="Q66" s="76"/>
      <c r="R66" s="76"/>
      <c r="S66" s="76"/>
      <c r="T66" s="76"/>
      <c r="U66" s="55"/>
    </row>
    <row r="67" spans="2:22" ht="66" customHeight="1">
      <c r="B67" s="77" t="s">
        <v>62</v>
      </c>
      <c r="C67" s="77"/>
      <c r="D67" s="77"/>
      <c r="E67" s="77"/>
      <c r="F67" s="77"/>
      <c r="G67" s="77"/>
      <c r="H67" s="77"/>
      <c r="I67" s="77"/>
      <c r="J67" s="77"/>
      <c r="K67" s="77"/>
      <c r="L67" s="77"/>
      <c r="M67" s="77"/>
      <c r="N67" s="77"/>
      <c r="O67" s="77"/>
      <c r="P67" s="77"/>
      <c r="Q67" s="77"/>
      <c r="R67" s="77"/>
      <c r="S67" s="77"/>
      <c r="T67" s="77"/>
      <c r="U67" s="77"/>
      <c r="V67" s="77"/>
    </row>
    <row r="68" spans="2:22" ht="19.350000000000001" customHeight="1">
      <c r="B68" s="76" t="s">
        <v>63</v>
      </c>
      <c r="C68" s="76"/>
      <c r="D68" s="76"/>
      <c r="E68" s="76"/>
      <c r="F68" s="76"/>
      <c r="G68" s="76"/>
      <c r="H68" s="76"/>
      <c r="I68" s="76"/>
      <c r="J68" s="76"/>
      <c r="K68" s="76"/>
      <c r="L68" s="76"/>
      <c r="M68" s="76"/>
      <c r="N68" s="76"/>
      <c r="O68" s="76"/>
      <c r="P68" s="76"/>
      <c r="Q68" s="76"/>
      <c r="R68" s="76"/>
      <c r="S68" s="76"/>
      <c r="T68" s="76"/>
      <c r="U68" s="55"/>
    </row>
    <row r="69" spans="2:22">
      <c r="B69" s="78"/>
      <c r="C69" s="78"/>
      <c r="D69" s="78"/>
      <c r="E69" s="78"/>
      <c r="F69" s="78"/>
      <c r="G69" s="78"/>
      <c r="H69" s="78"/>
      <c r="I69" s="78"/>
      <c r="J69" s="78"/>
      <c r="K69" s="78"/>
      <c r="L69" s="78"/>
      <c r="M69" s="78"/>
      <c r="N69" s="78"/>
      <c r="O69" s="78"/>
      <c r="P69" s="78"/>
      <c r="Q69" s="78"/>
      <c r="R69" s="78"/>
      <c r="S69" s="78"/>
      <c r="T69" s="78"/>
      <c r="U69" s="56"/>
    </row>
    <row r="70" spans="2:22" ht="58.5" customHeight="1">
      <c r="B70" s="74" t="s">
        <v>64</v>
      </c>
      <c r="C70" s="74"/>
      <c r="D70" s="74"/>
      <c r="E70" s="74"/>
      <c r="F70" s="74"/>
      <c r="G70" s="74"/>
      <c r="H70" s="74"/>
      <c r="I70" s="74"/>
      <c r="J70" s="74"/>
      <c r="K70" s="74"/>
      <c r="L70" s="74"/>
      <c r="M70" s="74"/>
      <c r="N70" s="74"/>
      <c r="O70" s="74"/>
      <c r="P70" s="74"/>
      <c r="Q70" s="74"/>
      <c r="R70" s="74"/>
      <c r="S70" s="74"/>
      <c r="T70" s="74"/>
      <c r="U70" s="74"/>
      <c r="V70" s="74"/>
    </row>
    <row r="71" spans="2:22">
      <c r="B71" s="57"/>
      <c r="C71" s="57"/>
      <c r="D71" s="57"/>
      <c r="E71" s="57"/>
      <c r="F71" s="57"/>
      <c r="G71" s="57"/>
      <c r="H71" s="57"/>
      <c r="I71" s="57"/>
      <c r="J71" s="57"/>
      <c r="K71" s="57"/>
      <c r="L71" s="57"/>
      <c r="M71" s="57"/>
      <c r="N71" s="57"/>
      <c r="O71" s="57"/>
      <c r="P71" s="57"/>
      <c r="Q71" s="57"/>
      <c r="R71" s="57"/>
      <c r="S71" s="57"/>
      <c r="T71" s="57"/>
      <c r="U71" s="57"/>
      <c r="V71" s="57"/>
    </row>
    <row r="72" spans="2:22">
      <c r="B72" s="58" t="s">
        <v>65</v>
      </c>
      <c r="C72" s="57"/>
      <c r="D72" s="57"/>
      <c r="E72" s="57"/>
      <c r="F72" s="57"/>
      <c r="G72" s="57"/>
      <c r="H72" s="57"/>
      <c r="I72" s="57"/>
      <c r="J72" s="57"/>
      <c r="K72" s="57"/>
      <c r="L72" s="57"/>
      <c r="M72" s="57"/>
      <c r="N72" s="57"/>
      <c r="O72" s="57"/>
      <c r="P72" s="57"/>
      <c r="Q72" s="57"/>
      <c r="R72" s="57"/>
      <c r="S72" s="57"/>
      <c r="T72" s="57"/>
      <c r="U72" s="57"/>
      <c r="V72" s="57"/>
    </row>
    <row r="73" spans="2:22" ht="85.5" customHeight="1">
      <c r="B73" s="74" t="s">
        <v>66</v>
      </c>
      <c r="C73" s="74"/>
      <c r="D73" s="74"/>
      <c r="E73" s="74"/>
      <c r="F73" s="74"/>
      <c r="G73" s="74"/>
      <c r="H73" s="74"/>
      <c r="I73" s="74"/>
      <c r="J73" s="74"/>
      <c r="K73" s="74"/>
      <c r="L73" s="74"/>
      <c r="M73" s="74"/>
      <c r="N73" s="74"/>
      <c r="O73" s="74"/>
      <c r="P73" s="74"/>
      <c r="Q73" s="74"/>
      <c r="R73" s="74"/>
      <c r="S73" s="74"/>
      <c r="T73" s="74"/>
      <c r="U73" s="74"/>
      <c r="V73" s="74"/>
    </row>
    <row r="74" spans="2:22">
      <c r="B74" s="78"/>
      <c r="C74" s="78"/>
      <c r="D74" s="78"/>
      <c r="E74" s="78"/>
      <c r="F74" s="78"/>
      <c r="G74" s="78"/>
      <c r="H74" s="78"/>
      <c r="I74" s="78"/>
      <c r="J74" s="78"/>
      <c r="K74" s="78"/>
      <c r="L74" s="78"/>
      <c r="M74" s="78"/>
      <c r="N74" s="78"/>
      <c r="O74" s="78"/>
      <c r="P74" s="78"/>
      <c r="Q74" s="78"/>
      <c r="R74" s="78"/>
      <c r="S74" s="78"/>
      <c r="T74" s="78"/>
      <c r="U74" s="56"/>
    </row>
    <row r="75" spans="2:22" ht="87" customHeight="1">
      <c r="B75" s="74" t="s">
        <v>67</v>
      </c>
      <c r="C75" s="74"/>
      <c r="D75" s="74"/>
      <c r="E75" s="74"/>
      <c r="F75" s="74"/>
      <c r="G75" s="74"/>
      <c r="H75" s="74"/>
      <c r="I75" s="74"/>
      <c r="J75" s="74"/>
      <c r="K75" s="74"/>
      <c r="L75" s="74"/>
      <c r="M75" s="74"/>
      <c r="N75" s="74"/>
      <c r="O75" s="74"/>
      <c r="P75" s="74"/>
      <c r="Q75" s="74"/>
      <c r="R75" s="74"/>
      <c r="S75" s="74"/>
      <c r="T75" s="74"/>
      <c r="U75" s="74"/>
      <c r="V75" s="74"/>
    </row>
    <row r="77" spans="2:22" ht="40.9" customHeight="1">
      <c r="H77" s="59" t="s">
        <v>68</v>
      </c>
      <c r="I77" s="60"/>
      <c r="J77" s="43" t="s">
        <v>69</v>
      </c>
      <c r="K77" s="60"/>
      <c r="L77" t="s">
        <v>70</v>
      </c>
      <c r="U77" s="61"/>
    </row>
    <row r="78" spans="2:22" ht="35.25" customHeight="1">
      <c r="B78" s="72"/>
      <c r="C78" s="72"/>
      <c r="D78" s="72"/>
      <c r="E78" s="72"/>
      <c r="F78" s="72"/>
      <c r="G78" s="72"/>
      <c r="M78" s="73"/>
      <c r="N78" s="73"/>
      <c r="O78" s="73"/>
      <c r="P78" s="73"/>
      <c r="Q78" s="73"/>
      <c r="R78" s="73"/>
      <c r="S78" s="73"/>
    </row>
    <row r="79" spans="2:22">
      <c r="B79" s="56" t="s">
        <v>71</v>
      </c>
      <c r="O79" t="s">
        <v>72</v>
      </c>
    </row>
    <row r="81" spans="2:22">
      <c r="B81" s="42" t="s">
        <v>73</v>
      </c>
    </row>
    <row r="82" spans="2:22" s="63" customFormat="1" ht="22.5" customHeight="1">
      <c r="B82" s="62" t="s">
        <v>74</v>
      </c>
      <c r="C82" s="70"/>
      <c r="D82" s="70"/>
      <c r="E82" s="70"/>
      <c r="F82" s="70"/>
      <c r="G82" s="70"/>
      <c r="H82" s="70"/>
      <c r="I82" s="70"/>
      <c r="J82" s="70"/>
      <c r="K82" s="70"/>
      <c r="L82" s="70"/>
      <c r="M82" s="71"/>
      <c r="N82" s="62" t="s">
        <v>75</v>
      </c>
      <c r="O82" s="70"/>
      <c r="P82" s="70"/>
      <c r="Q82" s="70"/>
      <c r="R82" s="70"/>
      <c r="S82" s="70"/>
      <c r="T82" s="71"/>
      <c r="V82"/>
    </row>
    <row r="83" spans="2:22" s="63" customFormat="1" ht="22.5" customHeight="1">
      <c r="B83" s="62" t="s">
        <v>74</v>
      </c>
      <c r="C83" s="70"/>
      <c r="D83" s="70"/>
      <c r="E83" s="70"/>
      <c r="F83" s="70"/>
      <c r="G83" s="70"/>
      <c r="H83" s="70"/>
      <c r="I83" s="70"/>
      <c r="J83" s="70"/>
      <c r="K83" s="70"/>
      <c r="L83" s="70"/>
      <c r="M83" s="71"/>
      <c r="N83" s="62" t="s">
        <v>75</v>
      </c>
      <c r="O83" s="70"/>
      <c r="P83" s="70"/>
      <c r="Q83" s="70"/>
      <c r="R83" s="70"/>
      <c r="S83" s="70"/>
      <c r="T83" s="71"/>
      <c r="V83"/>
    </row>
    <row r="84" spans="2:22" s="63" customFormat="1" ht="22.5" customHeight="1">
      <c r="B84" s="62" t="s">
        <v>74</v>
      </c>
      <c r="C84" s="70"/>
      <c r="D84" s="70"/>
      <c r="E84" s="70"/>
      <c r="F84" s="70"/>
      <c r="G84" s="70"/>
      <c r="H84" s="70"/>
      <c r="I84" s="70"/>
      <c r="J84" s="70"/>
      <c r="K84" s="70"/>
      <c r="L84" s="70"/>
      <c r="M84" s="71"/>
      <c r="N84" s="62" t="s">
        <v>75</v>
      </c>
      <c r="O84" s="70"/>
      <c r="P84" s="70"/>
      <c r="Q84" s="70"/>
      <c r="R84" s="70"/>
      <c r="S84" s="70"/>
      <c r="T84" s="71"/>
      <c r="V84"/>
    </row>
  </sheetData>
  <sheetProtection selectLockedCells="1"/>
  <mergeCells count="51">
    <mergeCell ref="E4:G4"/>
    <mergeCell ref="I4:K4"/>
    <mergeCell ref="E5:K5"/>
    <mergeCell ref="E6:K6"/>
    <mergeCell ref="E7:G7"/>
    <mergeCell ref="J7:K7"/>
    <mergeCell ref="B49:J49"/>
    <mergeCell ref="L49:Q49"/>
    <mergeCell ref="E8:H8"/>
    <mergeCell ref="J8:K8"/>
    <mergeCell ref="C37:Q37"/>
    <mergeCell ref="C38:Q38"/>
    <mergeCell ref="C39:Q39"/>
    <mergeCell ref="C40:Q40"/>
    <mergeCell ref="B45:V45"/>
    <mergeCell ref="B47:J47"/>
    <mergeCell ref="L47:Q47"/>
    <mergeCell ref="B48:J48"/>
    <mergeCell ref="L48:Q48"/>
    <mergeCell ref="B50:J50"/>
    <mergeCell ref="L50:Q50"/>
    <mergeCell ref="B51:J51"/>
    <mergeCell ref="L51:Q51"/>
    <mergeCell ref="B52:J52"/>
    <mergeCell ref="L52:Q52"/>
    <mergeCell ref="B53:J53"/>
    <mergeCell ref="L53:Q53"/>
    <mergeCell ref="B54:J54"/>
    <mergeCell ref="L54:Q54"/>
    <mergeCell ref="C59:E59"/>
    <mergeCell ref="H59:J59"/>
    <mergeCell ref="B75:V75"/>
    <mergeCell ref="B62:T62"/>
    <mergeCell ref="B63:T63"/>
    <mergeCell ref="B64:T64"/>
    <mergeCell ref="B65:T65"/>
    <mergeCell ref="B66:T66"/>
    <mergeCell ref="B67:V67"/>
    <mergeCell ref="B68:T68"/>
    <mergeCell ref="B69:T69"/>
    <mergeCell ref="B70:V70"/>
    <mergeCell ref="B73:V73"/>
    <mergeCell ref="B74:T74"/>
    <mergeCell ref="C84:M84"/>
    <mergeCell ref="O84:T84"/>
    <mergeCell ref="B78:G78"/>
    <mergeCell ref="M78:S78"/>
    <mergeCell ref="C82:M82"/>
    <mergeCell ref="O82:T82"/>
    <mergeCell ref="C83:M83"/>
    <mergeCell ref="O83:T83"/>
  </mergeCells>
  <dataValidations count="7">
    <dataValidation type="list" allowBlank="1" showInputMessage="1" showErrorMessage="1" sqref="H20:H23" xr:uid="{ABF4A73D-C726-4CDA-853D-B4A2AD6A208B}">
      <formula1>"Yes"</formula1>
    </dataValidation>
    <dataValidation type="list" allowBlank="1" showInputMessage="1" showErrorMessage="1" sqref="H14" xr:uid="{5363079D-2A34-44B3-835C-1B83E8C974A2}">
      <formula1>"White,Yellow,Orange,Green,Blue,Brown,Black"</formula1>
    </dataValidation>
    <dataValidation type="list" allowBlank="1" showInputMessage="1" showErrorMessage="1" sqref="H13" xr:uid="{0B8172E8-B4FC-4CC5-BE47-2EAAA217EB84}">
      <formula1>"Male,Female,Other"</formula1>
    </dataValidation>
    <dataValidation type="list" allowBlank="1" showInputMessage="1" showErrorMessage="1" sqref="H17" xr:uid="{298FB7F1-807A-4531-92FD-4AC157843BA7}">
      <formula1>"Kata Only - $30,Kumite Only - $30, Kata &amp; Kumite - $45"</formula1>
    </dataValidation>
    <dataValidation type="list" allowBlank="1" showInputMessage="1" showErrorMessage="1" sqref="H16" xr:uid="{3DEDBB6E-9301-41D9-B2B0-6192CF342F58}">
      <formula1>"White to Green - $30,Brown to Black - $35"</formula1>
    </dataValidation>
    <dataValidation type="list" allowBlank="1" showInputMessage="1" showErrorMessage="1" sqref="H15" xr:uid="{8628F732-E881-4CCC-9F81-4EEB745E30F5}">
      <formula1>"Little Dragons -$35, Ninja - $55, Junior (White to Orange) - $55, Junior (Green to Brown)- $60, Adult (White to Green) - $60, Adult (Blue to Black) - $65"</formula1>
    </dataValidation>
    <dataValidation type="list" allowBlank="1" showInputMessage="1" showErrorMessage="1" sqref="K48:K54" xr:uid="{6E32842B-27F8-4FFC-9CA6-F9B06C780761}">
      <formula1>"Yes,No"</formula1>
    </dataValidation>
  </dataValidations>
  <pageMargins left="0.23622047244094491" right="0.1" top="0.11811023622047245" bottom="7.874015748031496E-2" header="0.11811023622047245" footer="0"/>
  <pageSetup scale="59" fitToHeight="0" orientation="portrait" horizontalDpi="4294967293" verticalDpi="4294967293" r:id="rId1"/>
  <rowBreaks count="1" manualBreakCount="1">
    <brk id="6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0119-862F-487B-B8C6-600FAA07C003}">
  <sheetPr codeName="Sheet6"/>
  <dimension ref="A1:M65"/>
  <sheetViews>
    <sheetView topLeftCell="D8" zoomScale="115" zoomScaleNormal="115" workbookViewId="0">
      <selection activeCell="E4" sqref="E4:G4"/>
    </sheetView>
  </sheetViews>
  <sheetFormatPr defaultRowHeight="15"/>
  <cols>
    <col min="2" max="4" width="9.140625" customWidth="1"/>
    <col min="5" max="5" width="9.42578125" bestFit="1" customWidth="1"/>
    <col min="6" max="6" width="9.140625" customWidth="1"/>
    <col min="8" max="8" width="9.140625" customWidth="1"/>
  </cols>
  <sheetData>
    <row r="1" spans="1:11" ht="21">
      <c r="K1" s="64" t="s">
        <v>76</v>
      </c>
    </row>
    <row r="2" spans="1:11" ht="18.75">
      <c r="F2" s="65" t="s">
        <v>77</v>
      </c>
    </row>
    <row r="3" spans="1:11">
      <c r="F3" s="43" t="s">
        <v>78</v>
      </c>
    </row>
    <row r="4" spans="1:11">
      <c r="B4" s="42" t="s">
        <v>79</v>
      </c>
      <c r="D4" s="5"/>
      <c r="E4" s="5" t="s">
        <v>80</v>
      </c>
      <c r="F4" s="5"/>
      <c r="G4" s="5"/>
      <c r="H4" s="5"/>
      <c r="I4" s="5"/>
      <c r="J4" s="5"/>
      <c r="K4" s="5"/>
    </row>
    <row r="5" spans="1:11" ht="27.6" customHeight="1">
      <c r="B5" s="104" t="s">
        <v>81</v>
      </c>
      <c r="C5" s="124"/>
      <c r="D5" s="124"/>
      <c r="E5" s="124"/>
      <c r="F5" s="124"/>
      <c r="G5" s="124"/>
      <c r="H5" s="124"/>
      <c r="I5" s="124"/>
      <c r="J5" s="124"/>
      <c r="K5" s="124"/>
    </row>
    <row r="6" spans="1:11" ht="17.100000000000001" customHeight="1">
      <c r="B6" s="104" t="s">
        <v>82</v>
      </c>
      <c r="C6" s="124"/>
      <c r="D6" s="124"/>
      <c r="E6" s="124"/>
      <c r="F6" s="124"/>
      <c r="G6" s="124"/>
      <c r="H6" s="124"/>
      <c r="I6" s="124"/>
      <c r="J6" s="124"/>
      <c r="K6" s="124"/>
    </row>
    <row r="7" spans="1:11" ht="17.100000000000001" customHeight="1">
      <c r="B7" s="104" t="s">
        <v>83</v>
      </c>
      <c r="C7" s="124"/>
      <c r="D7" s="124"/>
      <c r="E7" s="124"/>
      <c r="F7" s="124"/>
      <c r="G7" s="124"/>
      <c r="H7" s="124"/>
      <c r="I7" s="124"/>
      <c r="J7" s="124"/>
      <c r="K7" s="124"/>
    </row>
    <row r="8" spans="1:11" ht="17.100000000000001" customHeight="1">
      <c r="B8" s="104" t="s">
        <v>84</v>
      </c>
      <c r="C8" s="105"/>
      <c r="D8" s="105"/>
      <c r="E8" s="105"/>
      <c r="F8" s="105"/>
      <c r="G8" s="105"/>
      <c r="H8" s="105"/>
      <c r="I8" s="105"/>
      <c r="J8" s="105"/>
      <c r="K8" s="105"/>
    </row>
    <row r="10" spans="1:11">
      <c r="A10" s="66" t="s">
        <v>85</v>
      </c>
      <c r="B10" s="67"/>
      <c r="C10" s="67"/>
      <c r="D10" s="67"/>
      <c r="E10" s="67"/>
      <c r="F10" s="67"/>
      <c r="G10" s="67"/>
      <c r="H10" s="67"/>
      <c r="I10" s="67"/>
      <c r="J10" s="67"/>
      <c r="K10" s="67"/>
    </row>
    <row r="11" spans="1:11">
      <c r="A11" s="42"/>
    </row>
    <row r="12" spans="1:11" ht="17.100000000000001" customHeight="1">
      <c r="B12" s="7" t="s">
        <v>86</v>
      </c>
      <c r="C12" s="122" t="s">
        <v>2</v>
      </c>
      <c r="D12" s="123"/>
      <c r="E12" s="123"/>
      <c r="F12" s="123"/>
      <c r="G12" s="123"/>
      <c r="H12" s="123"/>
      <c r="I12" s="123"/>
    </row>
    <row r="13" spans="1:11" ht="17.100000000000001" customHeight="1">
      <c r="B13" s="7" t="s">
        <v>5</v>
      </c>
      <c r="C13" s="121">
        <v>0</v>
      </c>
      <c r="D13" s="113"/>
      <c r="E13" s="113"/>
      <c r="F13" s="113"/>
      <c r="G13" s="113"/>
      <c r="H13" s="113"/>
      <c r="I13" s="113"/>
    </row>
    <row r="14" spans="1:11" ht="17.100000000000001" customHeight="1">
      <c r="B14" s="7" t="s">
        <v>87</v>
      </c>
      <c r="C14" s="121" t="s">
        <v>130</v>
      </c>
      <c r="D14" s="113"/>
      <c r="E14" s="113"/>
      <c r="G14" s="7" t="s">
        <v>7</v>
      </c>
      <c r="H14" s="121">
        <v>0</v>
      </c>
      <c r="I14" s="113"/>
    </row>
    <row r="15" spans="1:11" ht="17.100000000000001" customHeight="1">
      <c r="B15" s="7"/>
      <c r="C15" s="122">
        <v>0</v>
      </c>
      <c r="D15" s="123"/>
      <c r="E15" s="123"/>
      <c r="F15" s="123"/>
      <c r="G15" s="7" t="s">
        <v>9</v>
      </c>
      <c r="H15" s="121">
        <v>0</v>
      </c>
      <c r="I15" s="113"/>
    </row>
    <row r="18" spans="1:11">
      <c r="C18" s="117"/>
      <c r="D18" s="117"/>
      <c r="E18" s="117"/>
      <c r="F18" s="117"/>
      <c r="H18" s="117"/>
      <c r="I18" s="117"/>
      <c r="J18" s="117"/>
    </row>
    <row r="19" spans="1:11">
      <c r="C19" t="s">
        <v>88</v>
      </c>
      <c r="H19" t="s">
        <v>89</v>
      </c>
    </row>
    <row r="21" spans="1:11">
      <c r="A21" s="66" t="s">
        <v>90</v>
      </c>
      <c r="B21" s="67"/>
      <c r="C21" s="67"/>
      <c r="D21" s="67"/>
      <c r="E21" s="67"/>
      <c r="F21" s="67"/>
      <c r="G21" s="67"/>
      <c r="H21" s="67"/>
      <c r="I21" s="67"/>
      <c r="J21" s="67"/>
      <c r="K21" s="67"/>
    </row>
    <row r="23" spans="1:11" ht="17.100000000000001" customHeight="1">
      <c r="B23" s="107"/>
      <c r="C23" s="108"/>
      <c r="D23" s="107"/>
      <c r="E23" s="108"/>
      <c r="F23" s="109"/>
      <c r="G23" s="110"/>
      <c r="H23" s="110"/>
      <c r="I23" s="111"/>
    </row>
    <row r="24" spans="1:11">
      <c r="B24" t="s">
        <v>91</v>
      </c>
      <c r="D24" t="s">
        <v>92</v>
      </c>
      <c r="F24" t="s">
        <v>93</v>
      </c>
    </row>
    <row r="26" spans="1:11" ht="17.100000000000001" customHeight="1">
      <c r="B26" s="112"/>
      <c r="C26" s="113"/>
      <c r="D26" s="113"/>
      <c r="E26" s="108"/>
      <c r="G26" s="114"/>
      <c r="H26" s="115"/>
      <c r="I26" s="115"/>
      <c r="J26" s="116"/>
    </row>
    <row r="27" spans="1:11">
      <c r="B27" t="s">
        <v>94</v>
      </c>
      <c r="G27" t="s">
        <v>95</v>
      </c>
    </row>
    <row r="29" spans="1:11">
      <c r="B29" s="114"/>
      <c r="C29" s="115"/>
      <c r="D29" s="115"/>
      <c r="E29" s="115"/>
      <c r="F29" s="116"/>
      <c r="G29" s="117"/>
      <c r="H29" s="117"/>
      <c r="I29" s="117"/>
      <c r="J29" s="117"/>
    </row>
    <row r="30" spans="1:11">
      <c r="B30" t="s">
        <v>96</v>
      </c>
      <c r="G30" t="s">
        <v>97</v>
      </c>
    </row>
    <row r="32" spans="1:11">
      <c r="A32" s="66" t="s">
        <v>98</v>
      </c>
      <c r="B32" s="67"/>
      <c r="C32" s="67"/>
      <c r="D32" s="67"/>
      <c r="E32" s="67"/>
      <c r="F32" s="67"/>
      <c r="G32" s="67"/>
      <c r="H32" s="67"/>
      <c r="I32" s="67"/>
      <c r="J32" s="67"/>
      <c r="K32" s="67"/>
    </row>
    <row r="34" spans="1:12">
      <c r="B34" t="s">
        <v>99</v>
      </c>
    </row>
    <row r="35" spans="1:12">
      <c r="B35" t="s">
        <v>100</v>
      </c>
    </row>
    <row r="36" spans="1:12">
      <c r="B36" t="s">
        <v>101</v>
      </c>
    </row>
    <row r="37" spans="1:12">
      <c r="B37" s="59" t="s">
        <v>102</v>
      </c>
      <c r="C37" t="s">
        <v>103</v>
      </c>
    </row>
    <row r="38" spans="1:12">
      <c r="B38" s="59" t="s">
        <v>104</v>
      </c>
      <c r="C38" t="s">
        <v>105</v>
      </c>
    </row>
    <row r="39" spans="1:12" ht="17.100000000000001" customHeight="1">
      <c r="B39" t="s">
        <v>106</v>
      </c>
      <c r="C39" s="118">
        <f ca="1">NOW()</f>
        <v>44799.388945601851</v>
      </c>
      <c r="D39" s="119"/>
    </row>
    <row r="41" spans="1:12">
      <c r="A41" s="66" t="s">
        <v>107</v>
      </c>
      <c r="B41" s="67"/>
      <c r="C41" s="67"/>
      <c r="D41" s="67"/>
      <c r="E41" s="67"/>
      <c r="F41" s="67"/>
      <c r="G41" s="67"/>
      <c r="H41" s="67"/>
      <c r="I41" s="67"/>
      <c r="J41" s="67"/>
      <c r="K41" s="67"/>
    </row>
    <row r="43" spans="1:12" ht="18.75">
      <c r="B43" s="7" t="s">
        <v>108</v>
      </c>
      <c r="C43" t="s">
        <v>109</v>
      </c>
      <c r="E43" s="120">
        <v>242.08333333333334</v>
      </c>
      <c r="F43" s="120"/>
    </row>
    <row r="44" spans="1:12">
      <c r="B44" s="42" t="s">
        <v>110</v>
      </c>
      <c r="C44" t="s">
        <v>111</v>
      </c>
    </row>
    <row r="45" spans="1:12">
      <c r="B45" s="42" t="s">
        <v>112</v>
      </c>
      <c r="C45" t="s">
        <v>113</v>
      </c>
    </row>
    <row r="47" spans="1:12">
      <c r="A47" s="63"/>
      <c r="B47" s="63"/>
      <c r="C47" s="63"/>
      <c r="D47" s="63"/>
      <c r="E47" s="63"/>
      <c r="F47" s="68" t="s">
        <v>114</v>
      </c>
      <c r="G47" s="63"/>
      <c r="H47" s="63"/>
      <c r="I47" s="63"/>
      <c r="J47" s="63"/>
      <c r="K47" s="63"/>
      <c r="L47" s="63"/>
    </row>
    <row r="48" spans="1:12">
      <c r="A48" s="63"/>
      <c r="B48" s="63"/>
      <c r="C48" s="63"/>
      <c r="D48" s="63"/>
      <c r="E48" s="63"/>
      <c r="F48" s="68" t="s">
        <v>77</v>
      </c>
      <c r="G48" s="63"/>
      <c r="H48" s="63"/>
      <c r="I48" s="63"/>
      <c r="J48" s="63"/>
      <c r="K48" s="63"/>
      <c r="L48" s="63"/>
    </row>
    <row r="49" spans="1:13">
      <c r="A49" s="63"/>
      <c r="B49" s="63"/>
      <c r="C49" s="63"/>
      <c r="D49" s="63"/>
      <c r="E49" s="63"/>
      <c r="F49" s="68" t="s">
        <v>115</v>
      </c>
      <c r="G49" s="63"/>
      <c r="H49" s="63"/>
      <c r="I49" s="63"/>
      <c r="J49" s="63"/>
      <c r="K49" s="63"/>
      <c r="L49" s="63"/>
    </row>
    <row r="50" spans="1:13">
      <c r="A50" s="63">
        <v>1</v>
      </c>
      <c r="B50" s="69" t="s">
        <v>116</v>
      </c>
      <c r="C50" s="69"/>
      <c r="D50" s="69"/>
      <c r="E50" s="69"/>
      <c r="F50" s="69"/>
      <c r="G50" s="69"/>
      <c r="H50" s="69"/>
      <c r="I50" s="69"/>
      <c r="J50" s="69"/>
      <c r="K50" s="69"/>
      <c r="L50" s="63"/>
    </row>
    <row r="51" spans="1:13" ht="142.35" customHeight="1">
      <c r="A51" s="63">
        <v>2</v>
      </c>
      <c r="B51" s="104" t="s">
        <v>117</v>
      </c>
      <c r="C51" s="105"/>
      <c r="D51" s="105"/>
      <c r="E51" s="105"/>
      <c r="F51" s="105"/>
      <c r="G51" s="105"/>
      <c r="H51" s="105"/>
      <c r="I51" s="105"/>
      <c r="J51" s="105"/>
      <c r="K51" s="105"/>
      <c r="L51" s="63"/>
    </row>
    <row r="52" spans="1:13" ht="91.35" customHeight="1">
      <c r="A52" s="63">
        <v>3</v>
      </c>
      <c r="B52" s="104" t="s">
        <v>118</v>
      </c>
      <c r="C52" s="105"/>
      <c r="D52" s="105"/>
      <c r="E52" s="105"/>
      <c r="F52" s="105"/>
      <c r="G52" s="105"/>
      <c r="H52" s="105"/>
      <c r="I52" s="105"/>
      <c r="J52" s="105"/>
      <c r="K52" s="105"/>
      <c r="L52" s="63"/>
    </row>
    <row r="53" spans="1:13" ht="40.35" customHeight="1">
      <c r="A53" s="63">
        <v>4</v>
      </c>
      <c r="B53" s="102" t="s">
        <v>119</v>
      </c>
      <c r="C53" s="103"/>
      <c r="D53" s="103"/>
      <c r="E53" s="103"/>
      <c r="F53" s="103"/>
      <c r="G53" s="103"/>
      <c r="H53" s="103"/>
      <c r="I53" s="103"/>
      <c r="J53" s="103"/>
      <c r="K53" s="103"/>
      <c r="L53" s="63"/>
    </row>
    <row r="54" spans="1:13" ht="40.35" customHeight="1">
      <c r="A54" s="63">
        <v>5</v>
      </c>
      <c r="B54" s="102" t="s">
        <v>120</v>
      </c>
      <c r="C54" s="103"/>
      <c r="D54" s="103"/>
      <c r="E54" s="103"/>
      <c r="F54" s="103"/>
      <c r="G54" s="103"/>
      <c r="H54" s="103"/>
      <c r="I54" s="103"/>
      <c r="J54" s="103"/>
      <c r="K54" s="103"/>
      <c r="L54" s="63"/>
    </row>
    <row r="55" spans="1:13" ht="53.1" customHeight="1">
      <c r="A55" s="63">
        <v>6</v>
      </c>
      <c r="B55" s="104" t="s">
        <v>121</v>
      </c>
      <c r="C55" s="105"/>
      <c r="D55" s="105"/>
      <c r="E55" s="105"/>
      <c r="F55" s="105"/>
      <c r="G55" s="105"/>
      <c r="H55" s="105"/>
      <c r="I55" s="105"/>
      <c r="J55" s="105"/>
      <c r="K55" s="105"/>
      <c r="L55" s="63"/>
    </row>
    <row r="56" spans="1:13" ht="40.35" customHeight="1">
      <c r="A56" s="63">
        <v>7</v>
      </c>
      <c r="B56" s="102" t="s">
        <v>122</v>
      </c>
      <c r="C56" s="103"/>
      <c r="D56" s="103"/>
      <c r="E56" s="103"/>
      <c r="F56" s="103"/>
      <c r="G56" s="103"/>
      <c r="H56" s="103"/>
      <c r="I56" s="103"/>
      <c r="J56" s="103"/>
      <c r="K56" s="103"/>
      <c r="L56" s="63"/>
    </row>
    <row r="57" spans="1:13" ht="53.1" customHeight="1">
      <c r="A57" s="63">
        <v>8</v>
      </c>
      <c r="B57" s="102" t="s">
        <v>123</v>
      </c>
      <c r="C57" s="103"/>
      <c r="D57" s="103"/>
      <c r="E57" s="103"/>
      <c r="F57" s="103"/>
      <c r="G57" s="103"/>
      <c r="H57" s="103"/>
      <c r="I57" s="103"/>
      <c r="J57" s="103"/>
      <c r="K57" s="103"/>
      <c r="L57" s="63"/>
      <c r="M57" s="63"/>
    </row>
    <row r="58" spans="1:13" ht="53.1" customHeight="1">
      <c r="A58" s="63">
        <v>9</v>
      </c>
      <c r="B58" s="102" t="s">
        <v>124</v>
      </c>
      <c r="C58" s="103"/>
      <c r="D58" s="103"/>
      <c r="E58" s="103"/>
      <c r="F58" s="103"/>
      <c r="G58" s="103"/>
      <c r="H58" s="103"/>
      <c r="I58" s="103"/>
      <c r="J58" s="103"/>
      <c r="K58" s="103"/>
      <c r="L58" s="63"/>
    </row>
    <row r="59" spans="1:13">
      <c r="A59" s="63">
        <v>10</v>
      </c>
      <c r="B59" s="106" t="s">
        <v>125</v>
      </c>
      <c r="C59" s="106"/>
      <c r="D59" s="106"/>
      <c r="E59" s="106"/>
      <c r="F59" s="106"/>
      <c r="G59" s="106"/>
      <c r="H59" s="106"/>
      <c r="I59" s="106"/>
      <c r="J59" s="106"/>
      <c r="K59" s="106"/>
      <c r="L59" s="63"/>
    </row>
    <row r="60" spans="1:13" ht="27.6" customHeight="1">
      <c r="A60" s="63">
        <v>11</v>
      </c>
      <c r="B60" s="102" t="s">
        <v>126</v>
      </c>
      <c r="C60" s="103"/>
      <c r="D60" s="103"/>
      <c r="E60" s="103"/>
      <c r="F60" s="103"/>
      <c r="G60" s="103"/>
      <c r="H60" s="103"/>
      <c r="I60" s="103"/>
      <c r="J60" s="103"/>
      <c r="K60" s="103"/>
      <c r="L60" s="63"/>
    </row>
    <row r="61" spans="1:13">
      <c r="A61" s="63"/>
      <c r="B61" s="69"/>
      <c r="C61" s="69"/>
      <c r="D61" s="69"/>
      <c r="E61" s="69"/>
      <c r="F61" s="69"/>
      <c r="G61" s="69"/>
      <c r="H61" s="69"/>
      <c r="I61" s="69"/>
      <c r="J61" s="69"/>
      <c r="K61" s="69"/>
      <c r="L61" s="63"/>
    </row>
    <row r="62" spans="1:13">
      <c r="A62" s="63"/>
      <c r="B62" s="69" t="s">
        <v>127</v>
      </c>
      <c r="C62" s="69"/>
      <c r="D62" s="69"/>
      <c r="E62" s="69"/>
      <c r="F62" s="69"/>
      <c r="G62" s="69"/>
      <c r="H62" s="69"/>
      <c r="I62" s="69"/>
      <c r="J62" s="69"/>
      <c r="K62" s="69"/>
      <c r="L62" s="63"/>
    </row>
    <row r="63" spans="1:13">
      <c r="A63" s="63"/>
      <c r="B63" s="69"/>
      <c r="C63" s="69"/>
      <c r="D63" s="69"/>
      <c r="E63" s="69"/>
      <c r="F63" s="69"/>
      <c r="G63" s="69"/>
      <c r="H63" s="69"/>
      <c r="I63" s="69"/>
      <c r="J63" s="69"/>
      <c r="K63" s="69"/>
      <c r="L63" s="63"/>
    </row>
    <row r="64" spans="1:13" ht="40.35" customHeight="1">
      <c r="A64" s="63"/>
      <c r="B64" s="102" t="s">
        <v>128</v>
      </c>
      <c r="C64" s="103"/>
      <c r="D64" s="103"/>
      <c r="E64" s="103"/>
      <c r="F64" s="103"/>
      <c r="G64" s="103"/>
      <c r="H64" s="103"/>
      <c r="I64" s="103"/>
      <c r="J64" s="103"/>
      <c r="K64" s="103"/>
      <c r="L64" s="63"/>
    </row>
    <row r="65" spans="1:12">
      <c r="A65" s="63"/>
      <c r="B65" s="63"/>
      <c r="C65" s="63"/>
      <c r="D65" s="63"/>
      <c r="E65" s="63"/>
      <c r="F65" s="63"/>
      <c r="G65" s="63"/>
      <c r="H65" s="63"/>
      <c r="I65" s="63"/>
      <c r="J65" s="63"/>
      <c r="K65" s="63"/>
      <c r="L65" s="63"/>
    </row>
  </sheetData>
  <mergeCells count="32">
    <mergeCell ref="C13:I13"/>
    <mergeCell ref="B5:K5"/>
    <mergeCell ref="B6:K6"/>
    <mergeCell ref="B7:K7"/>
    <mergeCell ref="B8:K8"/>
    <mergeCell ref="C12:I12"/>
    <mergeCell ref="C14:E14"/>
    <mergeCell ref="H14:I14"/>
    <mergeCell ref="C15:F15"/>
    <mergeCell ref="H15:I15"/>
    <mergeCell ref="C18:F18"/>
    <mergeCell ref="H18:J18"/>
    <mergeCell ref="B54:K54"/>
    <mergeCell ref="B23:C23"/>
    <mergeCell ref="D23:E23"/>
    <mergeCell ref="F23:I23"/>
    <mergeCell ref="B26:E26"/>
    <mergeCell ref="G26:J26"/>
    <mergeCell ref="B29:F29"/>
    <mergeCell ref="G29:J29"/>
    <mergeCell ref="C39:D39"/>
    <mergeCell ref="E43:F43"/>
    <mergeCell ref="B51:K51"/>
    <mergeCell ref="B52:K52"/>
    <mergeCell ref="B53:K53"/>
    <mergeCell ref="B64:K64"/>
    <mergeCell ref="B55:K55"/>
    <mergeCell ref="B56:K56"/>
    <mergeCell ref="B57:K57"/>
    <mergeCell ref="B58:K58"/>
    <mergeCell ref="B59:K59"/>
    <mergeCell ref="B60:K60"/>
  </mergeCells>
  <pageMargins left="0.25" right="0.25" top="0.2" bottom="0.2" header="0.14000000000000001" footer="0.2"/>
  <pageSetup orientation="portrait" horizontalDpi="4294967293" verticalDpi="4294967293"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Registration Fees (Simple)</vt:lpstr>
      <vt:lpstr>PreAuth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DONOVAN Brent</dc:creator>
  <cp:lastModifiedBy>DONOVAN Brent</cp:lastModifiedBy>
  <cp:lastPrinted>2022-08-26T12:06:42Z</cp:lastPrinted>
  <dcterms:created xsi:type="dcterms:W3CDTF">2022-08-25T11:59:33Z</dcterms:created>
  <dcterms:modified xsi:type="dcterms:W3CDTF">2022-08-26T12:20:26Z</dcterms:modified>
</cp:coreProperties>
</file>